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Доходы!$F$99</definedName>
    <definedName name="LAST_CELL" localSheetId="2">Источники!$F$31</definedName>
    <definedName name="LAST_CELL" localSheetId="1">Расходы!$F$189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Доходы!$A$99</definedName>
    <definedName name="REND_1" localSheetId="2">Источники!$A$25</definedName>
    <definedName name="REND_1" localSheetId="1">Расходы!$A$190</definedName>
    <definedName name="S_520" localSheetId="2">Источники!$A$14</definedName>
    <definedName name="S_620" localSheetId="2">Источники!$A$18</definedName>
    <definedName name="S_700" localSheetId="2">Источники!$A$20</definedName>
    <definedName name="S_700A" localSheetId="2">Источники!$A$21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25725"/>
</workbook>
</file>

<file path=xl/calcChain.xml><?xml version="1.0" encoding="utf-8"?>
<calcChain xmlns="http://schemas.openxmlformats.org/spreadsheetml/2006/main">
  <c r="F19" i="1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3" i="2"/>
  <c r="F15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3"/>
  <c r="F74"/>
  <c r="F75"/>
  <c r="F76"/>
  <c r="F77"/>
  <c r="F78"/>
  <c r="F79"/>
  <c r="F80"/>
  <c r="F81"/>
  <c r="F82"/>
  <c r="F83"/>
  <c r="F84"/>
  <c r="F85"/>
  <c r="F86"/>
  <c r="F87"/>
  <c r="F88"/>
  <c r="F89"/>
  <c r="F90"/>
  <c r="F91"/>
  <c r="F92"/>
  <c r="F93"/>
  <c r="F94"/>
  <c r="F95"/>
  <c r="F96"/>
  <c r="F97"/>
  <c r="F98"/>
  <c r="F99"/>
  <c r="F100"/>
  <c r="F101"/>
  <c r="F102"/>
  <c r="F103"/>
  <c r="F104"/>
  <c r="F105"/>
  <c r="F106"/>
  <c r="F107"/>
  <c r="F108"/>
  <c r="F109"/>
  <c r="F110"/>
  <c r="F111"/>
  <c r="F112"/>
  <c r="F113"/>
  <c r="F114"/>
  <c r="F115"/>
  <c r="F116"/>
  <c r="F117"/>
  <c r="F118"/>
  <c r="F119"/>
  <c r="F120"/>
  <c r="F121"/>
  <c r="F122"/>
  <c r="F123"/>
  <c r="F124"/>
  <c r="F125"/>
  <c r="F126"/>
  <c r="F127"/>
  <c r="F128"/>
  <c r="F129"/>
  <c r="F130"/>
  <c r="F131"/>
  <c r="F132"/>
  <c r="F133"/>
  <c r="F134"/>
  <c r="F135"/>
  <c r="F136"/>
  <c r="F137"/>
  <c r="F138"/>
  <c r="F139"/>
  <c r="F140"/>
  <c r="F141"/>
  <c r="F142"/>
  <c r="F143"/>
  <c r="F144"/>
  <c r="F145"/>
  <c r="F146"/>
  <c r="F147"/>
  <c r="F148"/>
  <c r="F149"/>
  <c r="F150"/>
  <c r="F151"/>
  <c r="F152"/>
  <c r="F153"/>
  <c r="F154"/>
  <c r="F155"/>
  <c r="F156"/>
  <c r="F157"/>
  <c r="F158"/>
  <c r="F159"/>
  <c r="F160"/>
  <c r="F161"/>
  <c r="F162"/>
  <c r="F163"/>
  <c r="F164"/>
  <c r="F165"/>
  <c r="F166"/>
  <c r="F167"/>
  <c r="F168"/>
  <c r="F169"/>
  <c r="F170"/>
  <c r="F171"/>
  <c r="F172"/>
  <c r="F173"/>
  <c r="F174"/>
  <c r="F175"/>
  <c r="F176"/>
  <c r="F177"/>
  <c r="F178"/>
  <c r="F179"/>
  <c r="F180"/>
  <c r="F181"/>
  <c r="F182"/>
  <c r="F183"/>
  <c r="F184"/>
  <c r="F185"/>
  <c r="F186"/>
  <c r="F187"/>
  <c r="F188"/>
</calcChain>
</file>

<file path=xl/sharedStrings.xml><?xml version="1.0" encoding="utf-8"?>
<sst xmlns="http://schemas.openxmlformats.org/spreadsheetml/2006/main" count="1007" uniqueCount="533">
  <si>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</si>
  <si>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</si>
  <si>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</si>
  <si>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</si>
  <si>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</si>
  <si>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марта 2021 г.</t>
  </si>
  <si>
    <t>01.03.2021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</si>
  <si>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</si>
  <si>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</si>
  <si>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</si>
  <si>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</si>
  <si>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</si>
  <si>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</si>
  <si>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 xml:space="preserve">             по ОКЕИ</t>
  </si>
  <si>
    <t>383</t>
  </si>
  <si>
    <t>Комитет финансов администрации Бокситогорского муниципального района Ленинградской области</t>
  </si>
  <si>
    <t>Самойловское сельское поселение</t>
  </si>
  <si>
    <t>Единица измерения: руб.</t>
  </si>
  <si>
    <t>70638922</t>
  </si>
  <si>
    <t>014</t>
  </si>
  <si>
    <t>41603476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</si>
  <si>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</si>
  <si>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</si>
  <si>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</si>
  <si>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</si>
  <si>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</si>
  <si>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</si>
  <si>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</si>
  <si>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</si>
  <si>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</si>
  <si>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</si>
  <si>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</si>
  <si>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</si>
  <si>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</si>
  <si>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</si>
  <si>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</si>
  <si>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</si>
  <si>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</si>
  <si>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</si>
  <si>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</si>
  <si>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</si>
  <si>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</si>
  <si>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</si>
  <si>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</si>
  <si>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</si>
  <si>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</si>
  <si>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</si>
  <si>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</si>
  <si>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</si>
  <si>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</si>
  <si>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</si>
  <si>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</si>
  <si>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</si>
  <si>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</si>
  <si>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</si>
  <si>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</si>
  <si>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</si>
  <si>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</si>
  <si>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</si>
  <si>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</si>
  <si>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</si>
  <si>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</si>
  <si>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</si>
  <si>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</si>
  <si>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</si>
  <si>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</si>
  <si>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</si>
  <si>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</si>
  <si>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</si>
  <si>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</si>
  <si>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</si>
  <si>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</si>
  <si>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</si>
  <si>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</si>
  <si>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</si>
  <si>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</si>
  <si>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</si>
  <si>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</si>
  <si>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</si>
  <si>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</si>
  <si>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</si>
  <si>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</si>
  <si>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</si>
  <si>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</si>
  <si>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</si>
  <si>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</si>
  <si>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</si>
  <si>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</si>
  <si>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</si>
  <si>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</si>
  <si>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</si>
  <si>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</si>
  <si>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</si>
  <si>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</si>
  <si>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</si>
  <si>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</si>
  <si>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</si>
  <si>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</si>
  <si>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</si>
  <si>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</si>
  <si>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</si>
  <si>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</si>
  <si>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</si>
  <si>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</si>
  <si>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</si>
  <si>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</si>
  <si>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</si>
  <si>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</si>
  <si>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</si>
  <si>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</si>
  <si>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</si>
  <si>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</si>
  <si>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014 10800000000000000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</si>
  <si>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</si>
  <si>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014 10804000010000110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</si>
  <si>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</si>
  <si>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014 10804020011000110</t>
  </si>
  <si>
    <t>ДОХОДЫ ОТ ИСПОЛЬЗОВАНИЯ ИМУЩЕСТВА, НАХОДЯЩЕГОСЯ В ГОСУДАРСТВЕННОЙ И МУНИЦИПАЛЬНОЙ СОБСТВЕННОСТИ</t>
  </si>
  <si>
    <t>014 11100000000000000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</si>
  <si>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</si>
  <si>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014 11105000000000120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</si>
  <si>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</si>
  <si>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014 11105070000000120</t>
  </si>
  <si>
    <t>Доходы от сдачи в аренду имущества, составляющего казну сельских поселений (за исключением земельных участков)</t>
  </si>
  <si>
    <t>014 11105075100000120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</si>
  <si>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</si>
  <si>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014 11109000000000120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</si>
  <si>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</si>
  <si>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014 11109040000000120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</si>
  <si>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</si>
  <si>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014 11109045100000120</t>
  </si>
  <si>
    <t>ДОХОДЫ ОТ ПРОДАЖИ МАТЕРИАЛЬНЫХ И НЕМАТЕРИАЛЬНЫХ АКТИВОВ</t>
  </si>
  <si>
    <t>014 11400000000000000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</si>
  <si>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</si>
  <si>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014 11402000000000000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</si>
  <si>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</si>
  <si>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014 11402050100000410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</si>
  <si>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</si>
  <si>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014 11402053100000410</t>
  </si>
  <si>
    <t>ШТРАФЫ, САНКЦИИ, ВОЗМЕЩЕНИЕ УЩЕРБА</t>
  </si>
  <si>
    <t>014 11600000000000000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</si>
  <si>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</si>
  <si>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014 11607000010000140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</si>
  <si>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</si>
  <si>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014 11607010000000140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</si>
  <si>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</si>
  <si>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014 11607010100000140</t>
  </si>
  <si>
    <t>БЕЗВОЗМЕЗДНЫЕ ПОСТУПЛЕНИЯ</t>
  </si>
  <si>
    <t>014 20000000000000000</t>
  </si>
  <si>
    <t>БЕЗВОЗМЕЗДНЫЕ ПОСТУПЛЕНИЯ ОТ ДРУГИХ БЮДЖЕТОВ БЮДЖЕТНОЙ СИСТЕМЫ РОССИЙСКОЙ ФЕДЕРАЦИИ</t>
  </si>
  <si>
    <t>014 20200000000000000</t>
  </si>
  <si>
    <t>Дотации бюджетам бюджетной системы Российской Федерации</t>
  </si>
  <si>
    <t>014 20210000000000150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</si>
  <si>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</si>
  <si>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014 20216001000000150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</si>
  <si>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</si>
  <si>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014 20216001100000150</t>
  </si>
  <si>
    <t>Субсидии бюджетам бюджетной системы Российской Федерации (межбюджетные субсидии)</t>
  </si>
  <si>
    <t>014 20220000000000150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</si>
  <si>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</si>
  <si>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014 20220216000000150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</si>
  <si>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</si>
  <si>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014 20220216100000150</t>
  </si>
  <si>
    <t>Прочие субсидии</t>
  </si>
  <si>
    <t>014 20229999000000150</t>
  </si>
  <si>
    <t>Прочие субсидии бюджетам сельских поселений</t>
  </si>
  <si>
    <t>014 20229999100000150</t>
  </si>
  <si>
    <t>Субвенции бюджетам бюджетной системы Российской Федерации</t>
  </si>
  <si>
    <t>014 20230000000000150</t>
  </si>
  <si>
    <t>Субвенции местным бюджетам на выполнение передаваемых полномочий субъектов Российской Федерации</t>
  </si>
  <si>
    <t>014 20230024000000150</t>
  </si>
  <si>
    <t>Субвенции бюджетам сельских поселений на выполнение передаваемых полномочий субъектов Российской Федерации</t>
  </si>
  <si>
    <t>014 20230024100000150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</si>
  <si>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</si>
  <si>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014 20235118000000150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</si>
  <si>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</si>
  <si>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014 20235118100000150</t>
  </si>
  <si>
    <t>Иные межбюджетные трансферты</t>
  </si>
  <si>
    <t>014 20240000000000150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</si>
  <si>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</si>
  <si>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014 20240014000000150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</si>
  <si>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</si>
  <si>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014 20240014100000150</t>
  </si>
  <si>
    <t>Прочие межбюджетные трансферты, передаваемые бюджетам</t>
  </si>
  <si>
    <t>014 20249999000000150</t>
  </si>
  <si>
    <t>Прочие межбюджетные трансферты, передаваемые бюджетам сельских поселений</t>
  </si>
  <si>
    <t>014 20249999100000150</t>
  </si>
  <si>
    <t>ВОЗВРАТ ОСТАТКОВ СУБСИДИЙ, СУБВЕНЦИЙ И ИНЫХ МЕЖБЮДЖЕТНЫХ ТРАНСФЕРТОВ, ИМЕЮЩИХ ЦЕЛЕВОЕ НАЗНАЧЕНИЕ, ПРОШЛЫХ ЛЕТ</t>
  </si>
  <si>
    <t>014 21900000000000000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</si>
  <si>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</si>
  <si>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014 21900000100000150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</si>
  <si>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</si>
  <si>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014 21960010100000150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</si>
  <si>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</si>
  <si>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</si>
  <si>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</si>
  <si>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</si>
  <si>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</si>
  <si>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</si>
  <si>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НЕ УКАЗАНО</t>
  </si>
  <si>
    <t xml:space="preserve">000 0000 0000000000 000 </t>
  </si>
  <si>
    <t>Адм Самойловского с/п</t>
  </si>
  <si>
    <t xml:space="preserve">014 0000 0000000000 000 </t>
  </si>
  <si>
    <t>ОБЩЕГОСУДАРСТВЕННЫЕ ВОПРОСЫ</t>
  </si>
  <si>
    <t xml:space="preserve">014 0100 0000000000 000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</si>
  <si>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</si>
  <si>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014 0103 00000000000 000 </t>
  </si>
  <si>
    <t>Обеспечение деятельности органов местного самоуправления поселения</t>
  </si>
  <si>
    <t xml:space="preserve">014 0103 П100000000 000 </t>
  </si>
  <si>
    <t>Обеспечение деятельности совета депутатов</t>
  </si>
  <si>
    <t xml:space="preserve">014 0103 П110000000 000 </t>
  </si>
  <si>
    <t>Исполнение функций органов местного самоуправления</t>
  </si>
  <si>
    <t xml:space="preserve">014 0103 П110100150 000 </t>
  </si>
  <si>
    <t>Прочая закупка товаров, работ и услуг</t>
  </si>
  <si>
    <t xml:space="preserve">014 0103 П110100150 244 </t>
  </si>
  <si>
    <t>Межбюджетные трансферты, передаваемые бюджету муниципального района из бюджета поселения на расходы по осуществлению внешнего муниципального финансового контроля</t>
  </si>
  <si>
    <t xml:space="preserve">014 0103 П1101П7010 000 </t>
  </si>
  <si>
    <t xml:space="preserve">014 0103 П1101П7010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</si>
  <si>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</si>
  <si>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014 0104 00000000000 000 </t>
  </si>
  <si>
    <t>Муниципальная программа "Устойчивое развитие территории Самойловского сельского поселения"</t>
  </si>
  <si>
    <t xml:space="preserve">014 0104 7700000000 000 </t>
  </si>
  <si>
    <t>Подпрограмма "Создание условий для эффективного выполнения органами местного самоуправления своих полномочий в Самойловском сельском поселении"</t>
  </si>
  <si>
    <t xml:space="preserve">014 0104 7710000000 000 </t>
  </si>
  <si>
    <t>Получение дополнительного профессионального образования лицами, замещающими должности муниципальной службы в органах местного самоуправления Самойловского сельского поселения</t>
  </si>
  <si>
    <t xml:space="preserve">014 0104 7710113080 000 </t>
  </si>
  <si>
    <t>Иные выплаты персоналу государственных (муниципальных) органов, за исключением фонда оплаты труда</t>
  </si>
  <si>
    <t xml:space="preserve">014 0104 7710113080 122 </t>
  </si>
  <si>
    <t xml:space="preserve">014 0104 П100000000 000 </t>
  </si>
  <si>
    <t>Обеспечение деятельности главы администрации поселения</t>
  </si>
  <si>
    <t xml:space="preserve">014 0104 П120000000 000 </t>
  </si>
  <si>
    <t xml:space="preserve">014 0104 П120100150 000 </t>
  </si>
  <si>
    <t>Фонд оплаты труда государственных (муниципальных) органов</t>
  </si>
  <si>
    <t xml:space="preserve">014 0104 П120100150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</si>
  <si>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</si>
  <si>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014 0104 П120100150 129 </t>
  </si>
  <si>
    <t>Обеспечение деятельности администрации поселения</t>
  </si>
  <si>
    <t xml:space="preserve">014 0104 П130000000 000 </t>
  </si>
  <si>
    <t xml:space="preserve">014 0104 П130100150 000 </t>
  </si>
  <si>
    <t xml:space="preserve">014 0104 П130100150 121 </t>
  </si>
  <si>
    <t xml:space="preserve">014 0104 П130100150 122 </t>
  </si>
  <si>
    <t xml:space="preserve">014 0104 П130100150 129 </t>
  </si>
  <si>
    <t xml:space="preserve">014 0104 П130100150 244 </t>
  </si>
  <si>
    <t>Закупка энергетических ресурсов</t>
  </si>
  <si>
    <t xml:space="preserve">014 0104 П130100150 247 </t>
  </si>
  <si>
    <t>Уплата налога на имущество организаций и земельного налога</t>
  </si>
  <si>
    <t xml:space="preserve">014 0104 П130100150 851 </t>
  </si>
  <si>
    <t>Уплата прочих налогов, сборов</t>
  </si>
  <si>
    <t xml:space="preserve">014 0104 П130100150 852 </t>
  </si>
  <si>
    <t>Уплата иных платежей</t>
  </si>
  <si>
    <t xml:space="preserve">014 0104 П130100150 853 </t>
  </si>
  <si>
    <t>Межбюджетные трансферты, передаваемые бюджету муниципального района из бюджета поселения на исполнению (кассовому) бюджета поселения и контроля за его исполнением</t>
  </si>
  <si>
    <t xml:space="preserve">014 0104 П1301П7040 000 </t>
  </si>
  <si>
    <t xml:space="preserve">014 0104 П1301П7040 540 </t>
  </si>
  <si>
    <t>Межбюджетные трансферты, передаваемые бюджету муниципального района из бюджета поселения на осуществление муниципального жилищного контроля</t>
  </si>
  <si>
    <t xml:space="preserve">014 0104 П1301П7120 000 </t>
  </si>
  <si>
    <t xml:space="preserve">014 0104 П1301П7120 540 </t>
  </si>
  <si>
    <t>Исполнение отдельных государственных полномочий</t>
  </si>
  <si>
    <t xml:space="preserve">014 0104 П180000000 000 </t>
  </si>
  <si>
    <t>Выполнение отдельных государственных полномочий Ленинградской области в сфере административных правоотношений</t>
  </si>
  <si>
    <t xml:space="preserve">014 0104 П180171340 000 </t>
  </si>
  <si>
    <t xml:space="preserve">014 0104 П180171340 244 </t>
  </si>
  <si>
    <t>Резервные фонды</t>
  </si>
  <si>
    <t xml:space="preserve">014 0111 00000000000 000 </t>
  </si>
  <si>
    <t xml:space="preserve">014 0111 П100000000 000 </t>
  </si>
  <si>
    <t>Резервный фонд администрации поселения</t>
  </si>
  <si>
    <t xml:space="preserve">014 0111 П140000000 000 </t>
  </si>
  <si>
    <t>Резервный фонд администрации муниципального образования</t>
  </si>
  <si>
    <t xml:space="preserve">014 0111 П140111110 000 </t>
  </si>
  <si>
    <t>Резервные средства</t>
  </si>
  <si>
    <t xml:space="preserve">014 0111 П140111110 870 </t>
  </si>
  <si>
    <t>Другие общегосударственные вопросы</t>
  </si>
  <si>
    <t xml:space="preserve">014 0113 00000000000 000 </t>
  </si>
  <si>
    <t xml:space="preserve">014 0113 П100000000 000 </t>
  </si>
  <si>
    <t>Реализация политики в области приватизации и управления муниципальной собственностью</t>
  </si>
  <si>
    <t xml:space="preserve">014 0113 П150000000 000 </t>
  </si>
  <si>
    <t>Оценка недвижимости, признание прав и регулирование отношений по муниципальной собственности</t>
  </si>
  <si>
    <t xml:space="preserve">014 0113 П150113200 000 </t>
  </si>
  <si>
    <t xml:space="preserve">014 0113 П150113200 244 </t>
  </si>
  <si>
    <t>Выполнение других обязательств муниципального образования</t>
  </si>
  <si>
    <t xml:space="preserve">014 0113 П160000000 000 </t>
  </si>
  <si>
    <t>Ежегодные членские взносы в Ассоциацию муниципальных образований</t>
  </si>
  <si>
    <t xml:space="preserve">014 0113 П160113030 000 </t>
  </si>
  <si>
    <t xml:space="preserve">014 0113 П160113030 853 </t>
  </si>
  <si>
    <t>Другие вопросы по исполнению муниципальных функций органов местного самоуправления</t>
  </si>
  <si>
    <t xml:space="preserve">014 0113 П160113620 000 </t>
  </si>
  <si>
    <t xml:space="preserve">014 0113 П160113620 244 </t>
  </si>
  <si>
    <t>Пособия, компенсации и иные социальные выплаты гражданам, кроме публичных нормативных обязательств</t>
  </si>
  <si>
    <t xml:space="preserve">014 0113 П160113620 321 </t>
  </si>
  <si>
    <t>НАЦИОНАЛЬНАЯ ОБОРОНА</t>
  </si>
  <si>
    <t xml:space="preserve">014 0200 0000000000 000 </t>
  </si>
  <si>
    <t>Мобилизационная и вневойсковая подготовка</t>
  </si>
  <si>
    <t xml:space="preserve">014 0203 00000000000 000 </t>
  </si>
  <si>
    <t>Непрограммные расходы органов местного самоуправления поселения по вопросам национальной обороны</t>
  </si>
  <si>
    <t xml:space="preserve">014 0203 П200000000 000 </t>
  </si>
  <si>
    <t>Исполнение отдельных государственных полномочий по вопросам национальной обороны</t>
  </si>
  <si>
    <t xml:space="preserve">014 0203 П280000000 000 </t>
  </si>
  <si>
    <t>Осуществление первичного воинского учета на территориях, где отсутствуют военные комиссариаты</t>
  </si>
  <si>
    <t xml:space="preserve">014 0203 П280151180 000 </t>
  </si>
  <si>
    <t xml:space="preserve">014 0203 П280151180 121 </t>
  </si>
  <si>
    <t xml:space="preserve">014 0203 П280151180 129 </t>
  </si>
  <si>
    <t>НАЦИОНАЛЬНАЯ БЕЗОПАСНОСТЬ И ПРАВООХРАНИТЕЛЬНАЯ ДЕЯТЕЛЬНОСТЬ</t>
  </si>
  <si>
    <t xml:space="preserve">014 0300 0000000000 000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</si>
  <si>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</si>
  <si>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014 0310 00000000000 000 </t>
  </si>
  <si>
    <t xml:space="preserve">014 0310 7700000000 000 </t>
  </si>
  <si>
    <t>Подпрограмма "Безопасность Самойловского сельского поселения"</t>
  </si>
  <si>
    <t xml:space="preserve">014 0310 7720000000 000 </t>
  </si>
  <si>
    <t>Содержание и техническое обслуживание противопожарных средств и систем</t>
  </si>
  <si>
    <t xml:space="preserve">014 0310 7720114653 000 </t>
  </si>
  <si>
    <t xml:space="preserve">014 0310 7720114653 244 </t>
  </si>
  <si>
    <t xml:space="preserve">014 0310 7720114653 852 </t>
  </si>
  <si>
    <t xml:space="preserve">014 0310 7720114653 853 </t>
  </si>
  <si>
    <t>Комплекс мер по противопожарной безопасности территории поселения</t>
  </si>
  <si>
    <t xml:space="preserve">014 0310 7720114654 000 </t>
  </si>
  <si>
    <t xml:space="preserve">014 0310 7720114654 244 </t>
  </si>
  <si>
    <t>Межбюджетные трансферты в области создания, содержания и организации деятельности аварийно-спасательных служб и (или) аварийно- спасательных формирований</t>
  </si>
  <si>
    <t xml:space="preserve">014 0310 77202П7080 000 </t>
  </si>
  <si>
    <t xml:space="preserve">014 0310 77202П7080 540 </t>
  </si>
  <si>
    <t>НАЦИОНАЛЬНАЯ ЭКОНОМИКА</t>
  </si>
  <si>
    <t xml:space="preserve">014 0400 0000000000 000 </t>
  </si>
  <si>
    <t>Дорожное хозяйство (дорожные фонды)</t>
  </si>
  <si>
    <t xml:space="preserve">014 0409 00000000000 000 </t>
  </si>
  <si>
    <t xml:space="preserve">014 0409 7700000000 000 </t>
  </si>
  <si>
    <t>Подпрограмма "Ремонт и содержание автомобильных дорог общего пользования на территории Самойловского сельского поселения"</t>
  </si>
  <si>
    <t xml:space="preserve">014 0409 7740000000 000 </t>
  </si>
  <si>
    <t>Мероприятия по содержанию автомобильных дорог общего пользования в поселении (за исключением автомобильных дорог федерального значения)</t>
  </si>
  <si>
    <t xml:space="preserve">014 0409 7740115020 000 </t>
  </si>
  <si>
    <t xml:space="preserve">014 0409 7740115020 244 </t>
  </si>
  <si>
    <t xml:space="preserve">014 0409 7740115020 852 </t>
  </si>
  <si>
    <t>Капитальный ремонт и ремонт автомобильных дорог общего пользования местного значения</t>
  </si>
  <si>
    <t xml:space="preserve">014 0409 77401S0140 000 </t>
  </si>
  <si>
    <t xml:space="preserve">014 0409 77401S0140 244 </t>
  </si>
  <si>
    <t>Расходы в области дорожной деятельности в отношении автомобильных дорог местного значения вне границ населенных пунктов в границах муниципального района</t>
  </si>
  <si>
    <t xml:space="preserve">014 0409 77401Б7050 000 </t>
  </si>
  <si>
    <t xml:space="preserve">014 0409 77401Б7050 244 </t>
  </si>
  <si>
    <t>Другие вопросы в области национальной экономики</t>
  </si>
  <si>
    <t xml:space="preserve">014 0412 00000000000 000 </t>
  </si>
  <si>
    <t xml:space="preserve">014 0412 7700000000 000 </t>
  </si>
  <si>
    <t>Подпрограмма "Оценка и кадастровый учет объектов недвижимости Самойловского сельского поселения"</t>
  </si>
  <si>
    <t xml:space="preserve">014 0412 77К0000000 000 </t>
  </si>
  <si>
    <t>Мероприятия по внесению в Единый государственный реестр недвижимости сведений о границах территориальных зон</t>
  </si>
  <si>
    <t xml:space="preserve">014 0412 77К01Б0120 000 </t>
  </si>
  <si>
    <t xml:space="preserve">014 0412 77К01Б0120 244 </t>
  </si>
  <si>
    <t>Непрограммные расходы органов местного самоуправления поселения по вопросам национальной экономики</t>
  </si>
  <si>
    <t xml:space="preserve">014 0412 П400000000 000 </t>
  </si>
  <si>
    <t>Прочие расходы в области национальной экономики</t>
  </si>
  <si>
    <t xml:space="preserve">014 0412 П420000000 000 </t>
  </si>
  <si>
    <t>Мероприятия по землеустройству и землепользованию</t>
  </si>
  <si>
    <t xml:space="preserve">014 0412 П420014020 000 </t>
  </si>
  <si>
    <t xml:space="preserve">014 0412 П420014020 244 </t>
  </si>
  <si>
    <t>ЖИЛИЩНО-КОММУНАЛЬНОЕ ХОЗЯЙСТВО</t>
  </si>
  <si>
    <t xml:space="preserve">014 0500 0000000000 000 </t>
  </si>
  <si>
    <t>Жилищное хозяйство</t>
  </si>
  <si>
    <t xml:space="preserve">014 0501 00000000000 000 </t>
  </si>
  <si>
    <t xml:space="preserve">014 0501 7700000000 000 </t>
  </si>
  <si>
    <t>Подпрограмма "Обеспечение устойчивого функционирования жилищно-коммунального хозяйства в Самойловском сельском поселении"</t>
  </si>
  <si>
    <t xml:space="preserve">014 0501 7750000000 000 </t>
  </si>
  <si>
    <t>Прочие мероприятия в области жилищного хозяйства</t>
  </si>
  <si>
    <t xml:space="preserve">014 0501 7750113500 000 </t>
  </si>
  <si>
    <t xml:space="preserve">014 0501 7750113500 244 </t>
  </si>
  <si>
    <t xml:space="preserve">014 0501 7750113500 247 </t>
  </si>
  <si>
    <t>Обеспечение мероприятий по капитальному ремонту многоквартирных домов</t>
  </si>
  <si>
    <t xml:space="preserve">014 0501 77501S9601 000 </t>
  </si>
  <si>
    <t xml:space="preserve">014 0501 77501S9601 244 </t>
  </si>
  <si>
    <t>Коммунальное хозяйство</t>
  </si>
  <si>
    <t xml:space="preserve">014 0502 00000000000 000 </t>
  </si>
  <si>
    <t xml:space="preserve">014 0502 7700000000 000 </t>
  </si>
  <si>
    <t xml:space="preserve">014 0502 7750000000 000 </t>
  </si>
  <si>
    <t>Создание условий для обеспечения жителей услугами коммунального хозяйства</t>
  </si>
  <si>
    <t xml:space="preserve">014 0502 7750215050 000 </t>
  </si>
  <si>
    <t xml:space="preserve">014 0502 7750215050 244 </t>
  </si>
  <si>
    <t>Субсидии (гранты в форме субсидий) на финансовое обеспечение затрат в связи с производством (реализацией товаров), выполнением работ, оказанием услуг, подлежащие казначейскому сопровождению</t>
  </si>
  <si>
    <t xml:space="preserve">014 0502 7750215050 812 </t>
  </si>
  <si>
    <t xml:space="preserve">014 0502 7750215050 852 </t>
  </si>
  <si>
    <t>Создание мест(площадок) накопления твердых коммунальных отходов в рамках государственной программы Ленинградской области "Охрана окружающей среды Ленинградской области"</t>
  </si>
  <si>
    <t xml:space="preserve">014 0502 77502S4790 000 </t>
  </si>
  <si>
    <t xml:space="preserve">014 0502 77502S4790 244 </t>
  </si>
  <si>
    <t>Благоустройство</t>
  </si>
  <si>
    <t xml:space="preserve">014 0503 00000000000 000 </t>
  </si>
  <si>
    <t xml:space="preserve">014 0503 7700000000 000 </t>
  </si>
  <si>
    <t xml:space="preserve">014 0503 7750000000 000 </t>
  </si>
  <si>
    <t>Организация уличного освещения</t>
  </si>
  <si>
    <t xml:space="preserve">014 0503 7750316100 000 </t>
  </si>
  <si>
    <t xml:space="preserve">014 0503 7750316100 244 </t>
  </si>
  <si>
    <t xml:space="preserve">014 0503 7750316100 247 </t>
  </si>
  <si>
    <t xml:space="preserve">014 0503 7750316100 853 </t>
  </si>
  <si>
    <t>Сбор и вывоз твердых бытовых отходов, мероприятия по благоустройству территории</t>
  </si>
  <si>
    <t xml:space="preserve">014 0503 7750416120 000 </t>
  </si>
  <si>
    <t xml:space="preserve">014 0503 7750416120 244 </t>
  </si>
  <si>
    <t>Озеленение</t>
  </si>
  <si>
    <t xml:space="preserve">014 0503 7750416300 000 </t>
  </si>
  <si>
    <t xml:space="preserve">014 0503 7750416300 244 </t>
  </si>
  <si>
    <t>Содержание мест захоронения</t>
  </si>
  <si>
    <t xml:space="preserve">014 0503 7750416400 000 </t>
  </si>
  <si>
    <t xml:space="preserve">014 0503 7750416400 244 </t>
  </si>
  <si>
    <t>Прочие мероприятия по благоустройству поселения</t>
  </si>
  <si>
    <t xml:space="preserve">014 0503 7750416500 000 </t>
  </si>
  <si>
    <t xml:space="preserve">014 0503 7750416500 244 </t>
  </si>
  <si>
    <t>Иные выплаты населению</t>
  </si>
  <si>
    <t xml:space="preserve">014 0503 7750416500 360 </t>
  </si>
  <si>
    <t>Подпрограмма "Развитие поселка Совхозный Самойловского сельского поселения"</t>
  </si>
  <si>
    <t xml:space="preserve">014 0503 7770000000 000 </t>
  </si>
  <si>
    <t>Мероприятия по реализации областного закона от 15.01.2018 №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</si>
  <si>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 xml:space="preserve">014 0503 77701S4660 000 </t>
  </si>
  <si>
    <t xml:space="preserve">014 0503 77701S4660 244 </t>
  </si>
  <si>
    <t>Подпрограмма "Развитие части территории Самойловского сельского поселения"</t>
  </si>
  <si>
    <t xml:space="preserve">014 0503 7780000000 000 </t>
  </si>
  <si>
    <t>Мероприятия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</si>
  <si>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 xml:space="preserve">014 0503 77802S4770 000 </t>
  </si>
  <si>
    <t xml:space="preserve">014 0503 77802S4770 244 </t>
  </si>
  <si>
    <t>Подпрограмма "Борьба с борщевиком Сосновского на территории Самойловского сельского поселения"</t>
  </si>
  <si>
    <t xml:space="preserve">014 0503 7790000000 000 </t>
  </si>
  <si>
    <t>Расходы на реализацию мероприятий по борьбе с борщевиком Сосновского</t>
  </si>
  <si>
    <t xml:space="preserve">014 0503 77901S4310 000 </t>
  </si>
  <si>
    <t xml:space="preserve">014 0503 77901S4310 244 </t>
  </si>
  <si>
    <t>Подпрограмма "Развитие общественной инфраструктуры муниципального значения Самойловского сельского поселения"</t>
  </si>
  <si>
    <t xml:space="preserve">014 0503 77И0000000 000 </t>
  </si>
  <si>
    <t>Расходы на поддержку развития общественной инфраструктуры муниципального значения</t>
  </si>
  <si>
    <t xml:space="preserve">014 0503 77И01S4840 000 </t>
  </si>
  <si>
    <t xml:space="preserve">014 0503 77И01S4840 244 </t>
  </si>
  <si>
    <t>ОБРАЗОВАНИЕ</t>
  </si>
  <si>
    <t xml:space="preserve">014 0700 0000000000 000 </t>
  </si>
  <si>
    <t>Профессиональная подготовка, переподготовка и повышение квалификации</t>
  </si>
  <si>
    <t xml:space="preserve">014 0705 00000000000 000 </t>
  </si>
  <si>
    <t xml:space="preserve">014 0705 7700000000 000 </t>
  </si>
  <si>
    <t xml:space="preserve">014 0705 7710000000 000 </t>
  </si>
  <si>
    <t xml:space="preserve">014 0705 7710113080 000 </t>
  </si>
  <si>
    <t xml:space="preserve">014 0705 7710113080 244 </t>
  </si>
  <si>
    <t>КУЛЬТУРА, КИНЕМАТОГРАФИЯ</t>
  </si>
  <si>
    <t xml:space="preserve">014 0800 0000000000 000 </t>
  </si>
  <si>
    <t>Культура</t>
  </si>
  <si>
    <t xml:space="preserve">014 0801 00000000000 000 </t>
  </si>
  <si>
    <t xml:space="preserve">014 0801 7700000000 000 </t>
  </si>
  <si>
    <t>Подпрограмма "Развитие культуры в Самойловском сельском поселении"</t>
  </si>
  <si>
    <t xml:space="preserve">014 0801 7760000000 000 </t>
  </si>
  <si>
    <t>Обеспечение деятельности (услуги, работы) муниципальных учреждений</t>
  </si>
  <si>
    <t xml:space="preserve">014 0801 7760100160 000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</si>
  <si>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</si>
  <si>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014 0801 7760100160 611 </t>
  </si>
  <si>
    <t>Расходы по обеспечению выплат стимулирующего характера работникам муниципальных учреждений культуры Ленинградской области</t>
  </si>
  <si>
    <t xml:space="preserve">014 0801 77601S0360 000 </t>
  </si>
  <si>
    <t>Субсидии бюджетным учреждениям на иные цели</t>
  </si>
  <si>
    <t xml:space="preserve">014 0801 77601S0360 612 </t>
  </si>
  <si>
    <t>Межбюджетные трансферты, передаваемые бюджетам муниципальных районов из бюджетов поселений по организации библиотечного обслуживания и комплектованию библиотечных фондов библиотек поселений</t>
  </si>
  <si>
    <t xml:space="preserve">014 0801 77602П7070 000 </t>
  </si>
  <si>
    <t xml:space="preserve">014 0801 77602П7070 540 </t>
  </si>
  <si>
    <t>Укрепление материально-технической базы МБУ "Самойловский культурный центр"</t>
  </si>
  <si>
    <t xml:space="preserve">014 0801 7760310490 000 </t>
  </si>
  <si>
    <t xml:space="preserve">014 0801 7760310490 612 </t>
  </si>
  <si>
    <t xml:space="preserve">014 0801 77603S4840 000 </t>
  </si>
  <si>
    <t xml:space="preserve">014 0801 77603S4840 244 </t>
  </si>
  <si>
    <t>Непрограммные расходы органов местного самоуправления поселения по вопросам культуры</t>
  </si>
  <si>
    <t xml:space="preserve">014 0801 П800000000 000 </t>
  </si>
  <si>
    <t>Муниципальная поддержка в сфере культуры</t>
  </si>
  <si>
    <t xml:space="preserve">014 0801 П820000000 000 </t>
  </si>
  <si>
    <t>Организация и проведение мероприятий</t>
  </si>
  <si>
    <t xml:space="preserve">014 0801 П820110850 000 </t>
  </si>
  <si>
    <t xml:space="preserve">014 0801 П820110850 244 </t>
  </si>
  <si>
    <t>СОЦИАЛЬНАЯ ПОЛИТИКА</t>
  </si>
  <si>
    <t xml:space="preserve">014 1000 0000000000 000 </t>
  </si>
  <si>
    <t>Пенсионное обеспечение</t>
  </si>
  <si>
    <t xml:space="preserve">014 1001 00000000000 000 </t>
  </si>
  <si>
    <t>Непрограммные расходы органов местного самоуправления поселения по вопросам социальной политики</t>
  </si>
  <si>
    <t xml:space="preserve">014 1001 П900000000 000 </t>
  </si>
  <si>
    <t>Расходы на пенсионное обеспечение</t>
  </si>
  <si>
    <t xml:space="preserve">014 1001 П910000000 000 </t>
  </si>
  <si>
    <t>Доплаты к пенсиям муниципальных служащих</t>
  </si>
  <si>
    <t xml:space="preserve">014 1001 П910114910 000 </t>
  </si>
  <si>
    <t xml:space="preserve">014 1001 П910114910 321 </t>
  </si>
  <si>
    <t>Обслуживание государственного (муниципального) долга</t>
  </si>
  <si>
    <t xml:space="preserve">014 1300 0000000000 000 </t>
  </si>
  <si>
    <t>Обслуживание государственного (муниципального) внутреннего долга</t>
  </si>
  <si>
    <t xml:space="preserve">014 1301 00000000000 000 </t>
  </si>
  <si>
    <t>Непрограммные расходы органов местного самоуправления поселения по обслуживанию муниципального долга муниципального образования</t>
  </si>
  <si>
    <t xml:space="preserve">014 1301 ПД00000000 000 </t>
  </si>
  <si>
    <t>Платежи по долговым обязательствам</t>
  </si>
  <si>
    <t xml:space="preserve">014 1301 ПД10000000 000 </t>
  </si>
  <si>
    <t>Процентные платежи по муниципальному долгу</t>
  </si>
  <si>
    <t xml:space="preserve">014 1301 ПД10110650 000 </t>
  </si>
  <si>
    <t>Обслуживание муниципального долга</t>
  </si>
  <si>
    <t xml:space="preserve">014 1301 ПД10110650 730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</si>
  <si>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</si>
  <si>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</si>
  <si>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</si>
  <si>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</si>
  <si>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</si>
  <si>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</si>
  <si>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</si>
  <si>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</si>
  <si>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</si>
  <si>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</si>
  <si>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</si>
  <si>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Получение кредитов от кредитных организаций бюджетами сельских поселений в валюте Российской Федерации</t>
  </si>
  <si>
    <t>014 01020000100000710</t>
  </si>
  <si>
    <t>Погашение бюджетами сельских поселений кредитов от кредитных организаций в валюте Российской Федерации</t>
  </si>
  <si>
    <t>014 01020000100000810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</si>
  <si>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</si>
  <si>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</si>
  <si>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</si>
  <si>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</si>
  <si>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</si>
  <si>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</si>
  <si>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</si>
  <si>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</si>
  <si>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</si>
  <si>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014 01050000000000500</t>
  </si>
  <si>
    <t>Увеличение прочих остатков денежных средств бюджетов сельских поселений</t>
  </si>
  <si>
    <t>014 01050201100000510</t>
  </si>
  <si>
    <t>уменьшение остатков средств, всего</t>
  </si>
  <si>
    <t>720</t>
  </si>
  <si>
    <t>014 01050000000000600</t>
  </si>
  <si>
    <t>Уменьшение прочих остатков денежных средств бюджетов сельских поселений</t>
  </si>
  <si>
    <t>014 01050201100000610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</si>
  <si>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</si>
  <si>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</si>
  <si>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</si>
  <si>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</si>
  <si>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</si>
  <si>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</si>
  <si>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</si>
  <si>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</si>
  <si>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</si>
  <si>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</si>
  <si>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</si>
  <si>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</si>
  <si>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</si>
  <si>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 xml:space="preserve">RESPPERSONS&amp;=Председатель комитета=Н.Г.Баринова &amp;&amp;:Главный бухгалтер=О.Н.Логинова </t>
  </si>
  <si>
    <t>Доходы/FILE_NAME</t>
  </si>
  <si>
    <t>C:\117M01.txt</t>
  </si>
  <si>
    <t>Доходы/EXPORT_SRC_CODE</t>
  </si>
  <si>
    <t>001111</t>
  </si>
  <si>
    <t>Доходы/PERIOD</t>
  </si>
</sst>
</file>

<file path=xl/styles.xml><?xml version="1.0" encoding="utf-8"?>
<styleSheet xmlns="http://schemas.openxmlformats.org/spreadsheetml/2006/main">
  <numFmts count="2">
    <numFmt numFmtId="172" formatCode="dd/mm/yyyy\ &quot;г.&quot;"/>
    <numFmt numFmtId="173" formatCode="?"/>
  </numFmts>
  <fonts count="5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173" fontId="2" fillId="0" borderId="21" xfId="0" applyNumberFormat="1" applyFont="1" applyBorder="1" applyAlignment="1" applyProtection="1">
      <alignment horizontal="left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190500</xdr:rowOff>
    </xdr:from>
    <xdr:to>
      <xdr:col>2</xdr:col>
      <xdr:colOff>2162175</xdr:colOff>
      <xdr:row>29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506730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Председатель комитета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76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77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9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0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Н.Г.Баринова </a:t>
            </a:r>
          </a:p>
        </xdr:txBody>
      </xdr:sp>
      <xdr:sp macro="" textlink="">
        <xdr:nvSpPr>
          <xdr:cNvPr id="3081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2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30</xdr:row>
      <xdr:rowOff>76200</xdr:rowOff>
    </xdr:from>
    <xdr:to>
      <xdr:col>2</xdr:col>
      <xdr:colOff>2162175</xdr:colOff>
      <xdr:row>32</xdr:row>
      <xdr:rowOff>95250</xdr:rowOff>
    </xdr:to>
    <xdr:grpSp>
      <xdr:nvGrpSpPr>
        <xdr:cNvPr id="3083" name="Group 11"/>
        <xdr:cNvGrpSpPr>
          <a:grpSpLocks/>
        </xdr:cNvGrpSpPr>
      </xdr:nvGrpSpPr>
      <xdr:grpSpPr bwMode="auto">
        <a:xfrm>
          <a:off x="0" y="5629275"/>
          <a:ext cx="5353050" cy="342900"/>
          <a:chOff x="0" y="0"/>
          <a:chExt cx="1023" cy="255"/>
        </a:xfrm>
      </xdr:grpSpPr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85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3086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</xdr:sp>
      <xdr:sp macro="" textlink="">
        <xdr:nvSpPr>
          <xdr:cNvPr id="3088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9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О.Н.Логинова 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 w="9525" cap="rnd">
            <a:noFill/>
            <a:miter lim="800000"/>
            <a:headEnd/>
            <a:tailEnd/>
          </a:ln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2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val="000000"/>
            </a:solidFill>
            <a:prstDash val="solid"/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00"/>
  <sheetViews>
    <sheetView showGridLines="0" tabSelected="1" workbookViewId="0">
      <selection sqref="A1:D1"/>
    </sheetView>
  </sheetViews>
  <sheetFormatPr defaultRowHeight="12.75" customHeight="1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>
      <c r="A1" s="96"/>
      <c r="B1" s="96"/>
      <c r="C1" s="96"/>
      <c r="D1" s="96"/>
      <c r="E1" s="2"/>
      <c r="F1" s="2"/>
    </row>
    <row r="2" spans="1:6" ht="16.899999999999999" customHeight="1">
      <c r="A2" s="96" t="s">
        <v>0</v>
      </c>
      <c r="B2" s="96"/>
      <c r="C2" s="96"/>
      <c r="D2" s="96"/>
      <c r="E2" s="3"/>
      <c r="F2" s="4" t="s">
        <v>1</v>
      </c>
    </row>
    <row r="3" spans="1:6">
      <c r="A3" s="5"/>
      <c r="B3" s="5"/>
      <c r="C3" s="5"/>
      <c r="D3" s="5"/>
      <c r="E3" s="6" t="s">
        <v>2</v>
      </c>
      <c r="F3" s="7" t="s">
        <v>3</v>
      </c>
    </row>
    <row r="4" spans="1:6">
      <c r="A4" s="97" t="s">
        <v>5</v>
      </c>
      <c r="B4" s="97"/>
      <c r="C4" s="97"/>
      <c r="D4" s="97"/>
      <c r="E4" s="3" t="s">
        <v>4</v>
      </c>
      <c r="F4" s="8" t="s">
        <v>6</v>
      </c>
    </row>
    <row r="5" spans="1:6">
      <c r="A5" s="9"/>
      <c r="B5" s="9"/>
      <c r="C5" s="9"/>
      <c r="D5" s="9"/>
      <c r="E5" s="3" t="s">
        <v>7</v>
      </c>
      <c r="F5" s="10" t="s">
        <v>18</v>
      </c>
    </row>
    <row r="6" spans="1:6" ht="24.6" customHeight="1">
      <c r="A6" s="11" t="s">
        <v>8</v>
      </c>
      <c r="B6" s="98" t="s">
        <v>15</v>
      </c>
      <c r="C6" s="99"/>
      <c r="D6" s="99"/>
      <c r="E6" s="3" t="s">
        <v>9</v>
      </c>
      <c r="F6" s="10" t="s">
        <v>19</v>
      </c>
    </row>
    <row r="7" spans="1:6">
      <c r="A7" s="11" t="s">
        <v>10</v>
      </c>
      <c r="B7" s="100" t="s">
        <v>16</v>
      </c>
      <c r="C7" s="100"/>
      <c r="D7" s="100"/>
      <c r="E7" s="3" t="s">
        <v>11</v>
      </c>
      <c r="F7" s="12" t="s">
        <v>20</v>
      </c>
    </row>
    <row r="8" spans="1:6">
      <c r="A8" s="11" t="s">
        <v>12</v>
      </c>
      <c r="B8" s="11"/>
      <c r="C8" s="11"/>
      <c r="D8" s="13"/>
      <c r="E8" s="3"/>
      <c r="F8" s="14"/>
    </row>
    <row r="9" spans="1:6">
      <c r="A9" s="11" t="s">
        <v>17</v>
      </c>
      <c r="B9" s="11"/>
      <c r="C9" s="15"/>
      <c r="D9" s="13"/>
      <c r="E9" s="3" t="s">
        <v>13</v>
      </c>
      <c r="F9" s="16" t="s">
        <v>14</v>
      </c>
    </row>
    <row r="10" spans="1:6" ht="20.25" customHeight="1">
      <c r="A10" s="96" t="s">
        <v>21</v>
      </c>
      <c r="B10" s="96"/>
      <c r="C10" s="96"/>
      <c r="D10" s="96"/>
      <c r="E10" s="1"/>
      <c r="F10" s="17"/>
    </row>
    <row r="11" spans="1:6" ht="4.1500000000000004" customHeight="1">
      <c r="A11" s="107" t="s">
        <v>22</v>
      </c>
      <c r="B11" s="101" t="s">
        <v>23</v>
      </c>
      <c r="C11" s="101" t="s">
        <v>24</v>
      </c>
      <c r="D11" s="104" t="s">
        <v>25</v>
      </c>
      <c r="E11" s="104" t="s">
        <v>26</v>
      </c>
      <c r="F11" s="110" t="s">
        <v>27</v>
      </c>
    </row>
    <row r="12" spans="1:6" ht="3.6" customHeight="1">
      <c r="A12" s="108"/>
      <c r="B12" s="102"/>
      <c r="C12" s="102"/>
      <c r="D12" s="105"/>
      <c r="E12" s="105"/>
      <c r="F12" s="111"/>
    </row>
    <row r="13" spans="1:6" ht="3" customHeight="1">
      <c r="A13" s="108"/>
      <c r="B13" s="102"/>
      <c r="C13" s="102"/>
      <c r="D13" s="105"/>
      <c r="E13" s="105"/>
      <c r="F13" s="111"/>
    </row>
    <row r="14" spans="1:6" ht="3" customHeight="1">
      <c r="A14" s="108"/>
      <c r="B14" s="102"/>
      <c r="C14" s="102"/>
      <c r="D14" s="105"/>
      <c r="E14" s="105"/>
      <c r="F14" s="111"/>
    </row>
    <row r="15" spans="1:6" ht="3" customHeight="1">
      <c r="A15" s="108"/>
      <c r="B15" s="102"/>
      <c r="C15" s="102"/>
      <c r="D15" s="105"/>
      <c r="E15" s="105"/>
      <c r="F15" s="111"/>
    </row>
    <row r="16" spans="1:6" ht="3" customHeight="1">
      <c r="A16" s="108"/>
      <c r="B16" s="102"/>
      <c r="C16" s="102"/>
      <c r="D16" s="105"/>
      <c r="E16" s="105"/>
      <c r="F16" s="111"/>
    </row>
    <row r="17" spans="1:6" ht="23.45" customHeight="1">
      <c r="A17" s="109"/>
      <c r="B17" s="103"/>
      <c r="C17" s="103"/>
      <c r="D17" s="106"/>
      <c r="E17" s="106"/>
      <c r="F17" s="112"/>
    </row>
    <row r="18" spans="1:6" ht="12.6" customHeight="1">
      <c r="A18" s="18">
        <v>1</v>
      </c>
      <c r="B18" s="19">
        <v>2</v>
      </c>
      <c r="C18" s="20">
        <v>3</v>
      </c>
      <c r="D18" s="21" t="s">
        <v>28</v>
      </c>
      <c r="E18" s="22" t="s">
        <v>29</v>
      </c>
      <c r="F18" s="23" t="s">
        <v>30</v>
      </c>
    </row>
    <row r="19" spans="1:6">
      <c r="A19" s="24" t="s">
        <v>31</v>
      </c>
      <c r="B19" s="25" t="s">
        <v>32</v>
      </c>
      <c r="C19" s="26" t="s">
        <v>33</v>
      </c>
      <c r="D19" s="27">
        <v>40189444</v>
      </c>
      <c r="E19" s="28">
        <v>2774939.82</v>
      </c>
      <c r="F19" s="27">
        <f>IF(OR(D19="-",IF(E19="-",0,E19)&gt;=IF(D19="-",0,D19)),"-",IF(D19="-",0,D19)-IF(E19="-",0,E19))</f>
        <v>37414504.18</v>
      </c>
    </row>
    <row r="20" spans="1:6">
      <c r="A20" s="29" t="s">
        <v>34</v>
      </c>
      <c r="B20" s="30"/>
      <c r="C20" s="31"/>
      <c r="D20" s="32"/>
      <c r="E20" s="32"/>
      <c r="F20" s="33"/>
    </row>
    <row r="21" spans="1:6">
      <c r="A21" s="34" t="s">
        <v>35</v>
      </c>
      <c r="B21" s="35" t="s">
        <v>32</v>
      </c>
      <c r="C21" s="36" t="s">
        <v>36</v>
      </c>
      <c r="D21" s="37">
        <v>26589312</v>
      </c>
      <c r="E21" s="37">
        <v>1908933.94</v>
      </c>
      <c r="F21" s="38">
        <f t="shared" ref="F21:F52" si="0">IF(OR(D21="-",IF(E21="-",0,E21)&gt;=IF(D21="-",0,D21)),"-",IF(D21="-",0,D21)-IF(E21="-",0,E21))</f>
        <v>24680378.059999999</v>
      </c>
    </row>
    <row r="22" spans="1:6">
      <c r="A22" s="34" t="s">
        <v>37</v>
      </c>
      <c r="B22" s="35" t="s">
        <v>32</v>
      </c>
      <c r="C22" s="36" t="s">
        <v>38</v>
      </c>
      <c r="D22" s="37">
        <v>18990400</v>
      </c>
      <c r="E22" s="37">
        <v>1323887.77</v>
      </c>
      <c r="F22" s="38">
        <f t="shared" si="0"/>
        <v>17666512.23</v>
      </c>
    </row>
    <row r="23" spans="1:6">
      <c r="A23" s="34" t="s">
        <v>39</v>
      </c>
      <c r="B23" s="35" t="s">
        <v>32</v>
      </c>
      <c r="C23" s="36" t="s">
        <v>40</v>
      </c>
      <c r="D23" s="37">
        <v>18990400</v>
      </c>
      <c r="E23" s="37">
        <v>1323887.77</v>
      </c>
      <c r="F23" s="38">
        <f t="shared" si="0"/>
        <v>17666512.23</v>
      </c>
    </row>
    <row r="24" spans="1:6" ht="67.5">
      <c r="A24" s="39" t="s">
        <v>41</v>
      </c>
      <c r="B24" s="35" t="s">
        <v>32</v>
      </c>
      <c r="C24" s="36" t="s">
        <v>42</v>
      </c>
      <c r="D24" s="37">
        <v>18974800</v>
      </c>
      <c r="E24" s="37">
        <v>1323669</v>
      </c>
      <c r="F24" s="38">
        <f t="shared" si="0"/>
        <v>17651131</v>
      </c>
    </row>
    <row r="25" spans="1:6" ht="90">
      <c r="A25" s="39" t="s">
        <v>43</v>
      </c>
      <c r="B25" s="35" t="s">
        <v>32</v>
      </c>
      <c r="C25" s="36" t="s">
        <v>44</v>
      </c>
      <c r="D25" s="37">
        <v>18974800</v>
      </c>
      <c r="E25" s="37">
        <v>1320968.29</v>
      </c>
      <c r="F25" s="38">
        <f t="shared" si="0"/>
        <v>17653831.710000001</v>
      </c>
    </row>
    <row r="26" spans="1:6" ht="67.5">
      <c r="A26" s="39" t="s">
        <v>45</v>
      </c>
      <c r="B26" s="35" t="s">
        <v>32</v>
      </c>
      <c r="C26" s="36" t="s">
        <v>46</v>
      </c>
      <c r="D26" s="37" t="s">
        <v>47</v>
      </c>
      <c r="E26" s="37">
        <v>8.73</v>
      </c>
      <c r="F26" s="38" t="str">
        <f t="shared" si="0"/>
        <v>-</v>
      </c>
    </row>
    <row r="27" spans="1:6" ht="90">
      <c r="A27" s="39" t="s">
        <v>48</v>
      </c>
      <c r="B27" s="35" t="s">
        <v>32</v>
      </c>
      <c r="C27" s="36" t="s">
        <v>49</v>
      </c>
      <c r="D27" s="37" t="s">
        <v>47</v>
      </c>
      <c r="E27" s="37">
        <v>2691.98</v>
      </c>
      <c r="F27" s="38" t="str">
        <f t="shared" si="0"/>
        <v>-</v>
      </c>
    </row>
    <row r="28" spans="1:6" ht="101.25">
      <c r="A28" s="39" t="s">
        <v>50</v>
      </c>
      <c r="B28" s="35" t="s">
        <v>32</v>
      </c>
      <c r="C28" s="36" t="s">
        <v>51</v>
      </c>
      <c r="D28" s="37" t="s">
        <v>47</v>
      </c>
      <c r="E28" s="37">
        <v>323.83</v>
      </c>
      <c r="F28" s="38" t="str">
        <f t="shared" si="0"/>
        <v>-</v>
      </c>
    </row>
    <row r="29" spans="1:6" ht="123.75">
      <c r="A29" s="39" t="s">
        <v>52</v>
      </c>
      <c r="B29" s="35" t="s">
        <v>32</v>
      </c>
      <c r="C29" s="36" t="s">
        <v>53</v>
      </c>
      <c r="D29" s="37" t="s">
        <v>47</v>
      </c>
      <c r="E29" s="37">
        <v>-0.08</v>
      </c>
      <c r="F29" s="38" t="str">
        <f t="shared" si="0"/>
        <v>-</v>
      </c>
    </row>
    <row r="30" spans="1:6" ht="112.5">
      <c r="A30" s="39" t="s">
        <v>54</v>
      </c>
      <c r="B30" s="35" t="s">
        <v>32</v>
      </c>
      <c r="C30" s="36" t="s">
        <v>55</v>
      </c>
      <c r="D30" s="37" t="s">
        <v>47</v>
      </c>
      <c r="E30" s="37">
        <v>323.91000000000003</v>
      </c>
      <c r="F30" s="38" t="str">
        <f t="shared" si="0"/>
        <v>-</v>
      </c>
    </row>
    <row r="31" spans="1:6" ht="33.75">
      <c r="A31" s="34" t="s">
        <v>56</v>
      </c>
      <c r="B31" s="35" t="s">
        <v>32</v>
      </c>
      <c r="C31" s="36" t="s">
        <v>57</v>
      </c>
      <c r="D31" s="37">
        <v>15600</v>
      </c>
      <c r="E31" s="37">
        <v>-105.06</v>
      </c>
      <c r="F31" s="38">
        <f t="shared" si="0"/>
        <v>15705.06</v>
      </c>
    </row>
    <row r="32" spans="1:6" ht="67.5">
      <c r="A32" s="34" t="s">
        <v>58</v>
      </c>
      <c r="B32" s="35" t="s">
        <v>32</v>
      </c>
      <c r="C32" s="36" t="s">
        <v>59</v>
      </c>
      <c r="D32" s="37">
        <v>15600</v>
      </c>
      <c r="E32" s="37">
        <v>-293.64</v>
      </c>
      <c r="F32" s="38">
        <f t="shared" si="0"/>
        <v>15893.64</v>
      </c>
    </row>
    <row r="33" spans="1:6" ht="45">
      <c r="A33" s="34" t="s">
        <v>60</v>
      </c>
      <c r="B33" s="35" t="s">
        <v>32</v>
      </c>
      <c r="C33" s="36" t="s">
        <v>61</v>
      </c>
      <c r="D33" s="37" t="s">
        <v>47</v>
      </c>
      <c r="E33" s="37">
        <v>1.38</v>
      </c>
      <c r="F33" s="38" t="str">
        <f t="shared" si="0"/>
        <v>-</v>
      </c>
    </row>
    <row r="34" spans="1:6" ht="67.5">
      <c r="A34" s="34" t="s">
        <v>62</v>
      </c>
      <c r="B34" s="35" t="s">
        <v>32</v>
      </c>
      <c r="C34" s="36" t="s">
        <v>63</v>
      </c>
      <c r="D34" s="37" t="s">
        <v>47</v>
      </c>
      <c r="E34" s="37">
        <v>187.2</v>
      </c>
      <c r="F34" s="38" t="str">
        <f t="shared" si="0"/>
        <v>-</v>
      </c>
    </row>
    <row r="35" spans="1:6" ht="33.75">
      <c r="A35" s="34" t="s">
        <v>64</v>
      </c>
      <c r="B35" s="35" t="s">
        <v>32</v>
      </c>
      <c r="C35" s="36" t="s">
        <v>65</v>
      </c>
      <c r="D35" s="37">
        <v>3200000</v>
      </c>
      <c r="E35" s="37">
        <v>223963.07</v>
      </c>
      <c r="F35" s="38">
        <f t="shared" si="0"/>
        <v>2976036.93</v>
      </c>
    </row>
    <row r="36" spans="1:6" ht="22.5">
      <c r="A36" s="34" t="s">
        <v>66</v>
      </c>
      <c r="B36" s="35" t="s">
        <v>32</v>
      </c>
      <c r="C36" s="36" t="s">
        <v>67</v>
      </c>
      <c r="D36" s="37">
        <v>3200000</v>
      </c>
      <c r="E36" s="37">
        <v>223963.07</v>
      </c>
      <c r="F36" s="38">
        <f t="shared" si="0"/>
        <v>2976036.93</v>
      </c>
    </row>
    <row r="37" spans="1:6" ht="67.5">
      <c r="A37" s="34" t="s">
        <v>68</v>
      </c>
      <c r="B37" s="35" t="s">
        <v>32</v>
      </c>
      <c r="C37" s="36" t="s">
        <v>69</v>
      </c>
      <c r="D37" s="37">
        <v>1160405</v>
      </c>
      <c r="E37" s="37">
        <v>105171.81</v>
      </c>
      <c r="F37" s="38">
        <f t="shared" si="0"/>
        <v>1055233.19</v>
      </c>
    </row>
    <row r="38" spans="1:6" ht="101.25">
      <c r="A38" s="39" t="s">
        <v>70</v>
      </c>
      <c r="B38" s="35" t="s">
        <v>32</v>
      </c>
      <c r="C38" s="36" t="s">
        <v>71</v>
      </c>
      <c r="D38" s="37">
        <v>1160405</v>
      </c>
      <c r="E38" s="37">
        <v>105171.81</v>
      </c>
      <c r="F38" s="38">
        <f t="shared" si="0"/>
        <v>1055233.19</v>
      </c>
    </row>
    <row r="39" spans="1:6" ht="78.75">
      <c r="A39" s="39" t="s">
        <v>72</v>
      </c>
      <c r="B39" s="35" t="s">
        <v>32</v>
      </c>
      <c r="C39" s="36" t="s">
        <v>73</v>
      </c>
      <c r="D39" s="37">
        <v>8130</v>
      </c>
      <c r="E39" s="37">
        <v>674.94</v>
      </c>
      <c r="F39" s="38">
        <f t="shared" si="0"/>
        <v>7455.0599999999995</v>
      </c>
    </row>
    <row r="40" spans="1:6" ht="112.5">
      <c r="A40" s="39" t="s">
        <v>74</v>
      </c>
      <c r="B40" s="35" t="s">
        <v>32</v>
      </c>
      <c r="C40" s="36" t="s">
        <v>75</v>
      </c>
      <c r="D40" s="37">
        <v>8130</v>
      </c>
      <c r="E40" s="37">
        <v>674.94</v>
      </c>
      <c r="F40" s="38">
        <f t="shared" si="0"/>
        <v>7455.0599999999995</v>
      </c>
    </row>
    <row r="41" spans="1:6" ht="67.5">
      <c r="A41" s="34" t="s">
        <v>76</v>
      </c>
      <c r="B41" s="35" t="s">
        <v>32</v>
      </c>
      <c r="C41" s="36" t="s">
        <v>77</v>
      </c>
      <c r="D41" s="37">
        <v>2031465</v>
      </c>
      <c r="E41" s="37">
        <v>139446.79</v>
      </c>
      <c r="F41" s="38">
        <f t="shared" si="0"/>
        <v>1892018.21</v>
      </c>
    </row>
    <row r="42" spans="1:6" ht="101.25">
      <c r="A42" s="39" t="s">
        <v>78</v>
      </c>
      <c r="B42" s="35" t="s">
        <v>32</v>
      </c>
      <c r="C42" s="36" t="s">
        <v>79</v>
      </c>
      <c r="D42" s="37">
        <v>2031465</v>
      </c>
      <c r="E42" s="37">
        <v>139446.79</v>
      </c>
      <c r="F42" s="38">
        <f t="shared" si="0"/>
        <v>1892018.21</v>
      </c>
    </row>
    <row r="43" spans="1:6" ht="67.5">
      <c r="A43" s="34" t="s">
        <v>80</v>
      </c>
      <c r="B43" s="35" t="s">
        <v>32</v>
      </c>
      <c r="C43" s="36" t="s">
        <v>81</v>
      </c>
      <c r="D43" s="37" t="s">
        <v>47</v>
      </c>
      <c r="E43" s="37">
        <v>-21330.47</v>
      </c>
      <c r="F43" s="38" t="str">
        <f t="shared" si="0"/>
        <v>-</v>
      </c>
    </row>
    <row r="44" spans="1:6" ht="101.25">
      <c r="A44" s="39" t="s">
        <v>82</v>
      </c>
      <c r="B44" s="35" t="s">
        <v>32</v>
      </c>
      <c r="C44" s="36" t="s">
        <v>83</v>
      </c>
      <c r="D44" s="37" t="s">
        <v>47</v>
      </c>
      <c r="E44" s="37">
        <v>-21330.47</v>
      </c>
      <c r="F44" s="38" t="str">
        <f t="shared" si="0"/>
        <v>-</v>
      </c>
    </row>
    <row r="45" spans="1:6">
      <c r="A45" s="34" t="s">
        <v>84</v>
      </c>
      <c r="B45" s="35" t="s">
        <v>32</v>
      </c>
      <c r="C45" s="36" t="s">
        <v>85</v>
      </c>
      <c r="D45" s="37">
        <v>3300</v>
      </c>
      <c r="E45" s="37" t="s">
        <v>47</v>
      </c>
      <c r="F45" s="38">
        <f t="shared" si="0"/>
        <v>3300</v>
      </c>
    </row>
    <row r="46" spans="1:6">
      <c r="A46" s="34" t="s">
        <v>86</v>
      </c>
      <c r="B46" s="35" t="s">
        <v>32</v>
      </c>
      <c r="C46" s="36" t="s">
        <v>87</v>
      </c>
      <c r="D46" s="37">
        <v>3300</v>
      </c>
      <c r="E46" s="37" t="s">
        <v>47</v>
      </c>
      <c r="F46" s="38">
        <f t="shared" si="0"/>
        <v>3300</v>
      </c>
    </row>
    <row r="47" spans="1:6">
      <c r="A47" s="34" t="s">
        <v>86</v>
      </c>
      <c r="B47" s="35" t="s">
        <v>32</v>
      </c>
      <c r="C47" s="36" t="s">
        <v>88</v>
      </c>
      <c r="D47" s="37">
        <v>3300</v>
      </c>
      <c r="E47" s="37" t="s">
        <v>47</v>
      </c>
      <c r="F47" s="38">
        <f t="shared" si="0"/>
        <v>3300</v>
      </c>
    </row>
    <row r="48" spans="1:6" ht="45">
      <c r="A48" s="34" t="s">
        <v>89</v>
      </c>
      <c r="B48" s="35" t="s">
        <v>32</v>
      </c>
      <c r="C48" s="36" t="s">
        <v>90</v>
      </c>
      <c r="D48" s="37">
        <v>3300</v>
      </c>
      <c r="E48" s="37" t="s">
        <v>47</v>
      </c>
      <c r="F48" s="38">
        <f t="shared" si="0"/>
        <v>3300</v>
      </c>
    </row>
    <row r="49" spans="1:6">
      <c r="A49" s="34" t="s">
        <v>91</v>
      </c>
      <c r="B49" s="35" t="s">
        <v>32</v>
      </c>
      <c r="C49" s="36" t="s">
        <v>92</v>
      </c>
      <c r="D49" s="37">
        <v>3479970</v>
      </c>
      <c r="E49" s="37">
        <v>296661.19</v>
      </c>
      <c r="F49" s="38">
        <f t="shared" si="0"/>
        <v>3183308.81</v>
      </c>
    </row>
    <row r="50" spans="1:6">
      <c r="A50" s="34" t="s">
        <v>93</v>
      </c>
      <c r="B50" s="35" t="s">
        <v>32</v>
      </c>
      <c r="C50" s="36" t="s">
        <v>94</v>
      </c>
      <c r="D50" s="37">
        <v>280000</v>
      </c>
      <c r="E50" s="37">
        <v>11254.54</v>
      </c>
      <c r="F50" s="38">
        <f t="shared" si="0"/>
        <v>268745.46000000002</v>
      </c>
    </row>
    <row r="51" spans="1:6" ht="33.75">
      <c r="A51" s="34" t="s">
        <v>95</v>
      </c>
      <c r="B51" s="35" t="s">
        <v>32</v>
      </c>
      <c r="C51" s="36" t="s">
        <v>96</v>
      </c>
      <c r="D51" s="37">
        <v>280000</v>
      </c>
      <c r="E51" s="37">
        <v>11254.54</v>
      </c>
      <c r="F51" s="38">
        <f t="shared" si="0"/>
        <v>268745.46000000002</v>
      </c>
    </row>
    <row r="52" spans="1:6" ht="67.5">
      <c r="A52" s="34" t="s">
        <v>97</v>
      </c>
      <c r="B52" s="35" t="s">
        <v>32</v>
      </c>
      <c r="C52" s="36" t="s">
        <v>98</v>
      </c>
      <c r="D52" s="37">
        <v>280000</v>
      </c>
      <c r="E52" s="37">
        <v>11204.04</v>
      </c>
      <c r="F52" s="38">
        <f t="shared" si="0"/>
        <v>268795.96000000002</v>
      </c>
    </row>
    <row r="53" spans="1:6" ht="45">
      <c r="A53" s="34" t="s">
        <v>99</v>
      </c>
      <c r="B53" s="35" t="s">
        <v>32</v>
      </c>
      <c r="C53" s="36" t="s">
        <v>100</v>
      </c>
      <c r="D53" s="37" t="s">
        <v>47</v>
      </c>
      <c r="E53" s="37">
        <v>50.5</v>
      </c>
      <c r="F53" s="38" t="str">
        <f t="shared" ref="F53:F84" si="1">IF(OR(D53="-",IF(E53="-",0,E53)&gt;=IF(D53="-",0,D53)),"-",IF(D53="-",0,D53)-IF(E53="-",0,E53))</f>
        <v>-</v>
      </c>
    </row>
    <row r="54" spans="1:6">
      <c r="A54" s="34" t="s">
        <v>101</v>
      </c>
      <c r="B54" s="35" t="s">
        <v>32</v>
      </c>
      <c r="C54" s="36" t="s">
        <v>102</v>
      </c>
      <c r="D54" s="37">
        <v>3199970</v>
      </c>
      <c r="E54" s="37">
        <v>285406.65000000002</v>
      </c>
      <c r="F54" s="38">
        <f t="shared" si="1"/>
        <v>2914563.35</v>
      </c>
    </row>
    <row r="55" spans="1:6">
      <c r="A55" s="34" t="s">
        <v>103</v>
      </c>
      <c r="B55" s="35" t="s">
        <v>32</v>
      </c>
      <c r="C55" s="36" t="s">
        <v>104</v>
      </c>
      <c r="D55" s="37">
        <v>2367970</v>
      </c>
      <c r="E55" s="37">
        <v>255696.2</v>
      </c>
      <c r="F55" s="38">
        <f t="shared" si="1"/>
        <v>2112273.7999999998</v>
      </c>
    </row>
    <row r="56" spans="1:6" ht="33.75">
      <c r="A56" s="34" t="s">
        <v>105</v>
      </c>
      <c r="B56" s="35" t="s">
        <v>32</v>
      </c>
      <c r="C56" s="36" t="s">
        <v>106</v>
      </c>
      <c r="D56" s="37">
        <v>2367970</v>
      </c>
      <c r="E56" s="37">
        <v>255696.2</v>
      </c>
      <c r="F56" s="38">
        <f t="shared" si="1"/>
        <v>2112273.7999999998</v>
      </c>
    </row>
    <row r="57" spans="1:6">
      <c r="A57" s="34" t="s">
        <v>107</v>
      </c>
      <c r="B57" s="35" t="s">
        <v>32</v>
      </c>
      <c r="C57" s="36" t="s">
        <v>108</v>
      </c>
      <c r="D57" s="37">
        <v>832000</v>
      </c>
      <c r="E57" s="37">
        <v>29710.45</v>
      </c>
      <c r="F57" s="38">
        <f t="shared" si="1"/>
        <v>802289.55</v>
      </c>
    </row>
    <row r="58" spans="1:6" ht="33.75">
      <c r="A58" s="34" t="s">
        <v>109</v>
      </c>
      <c r="B58" s="35" t="s">
        <v>32</v>
      </c>
      <c r="C58" s="36" t="s">
        <v>110</v>
      </c>
      <c r="D58" s="37">
        <v>832000</v>
      </c>
      <c r="E58" s="37">
        <v>29710.45</v>
      </c>
      <c r="F58" s="38">
        <f t="shared" si="1"/>
        <v>802289.55</v>
      </c>
    </row>
    <row r="59" spans="1:6">
      <c r="A59" s="34" t="s">
        <v>111</v>
      </c>
      <c r="B59" s="35" t="s">
        <v>32</v>
      </c>
      <c r="C59" s="36" t="s">
        <v>112</v>
      </c>
      <c r="D59" s="37">
        <v>3100</v>
      </c>
      <c r="E59" s="37" t="s">
        <v>47</v>
      </c>
      <c r="F59" s="38">
        <f t="shared" si="1"/>
        <v>3100</v>
      </c>
    </row>
    <row r="60" spans="1:6" ht="45">
      <c r="A60" s="34" t="s">
        <v>113</v>
      </c>
      <c r="B60" s="35" t="s">
        <v>32</v>
      </c>
      <c r="C60" s="36" t="s">
        <v>114</v>
      </c>
      <c r="D60" s="37">
        <v>3100</v>
      </c>
      <c r="E60" s="37" t="s">
        <v>47</v>
      </c>
      <c r="F60" s="38">
        <f t="shared" si="1"/>
        <v>3100</v>
      </c>
    </row>
    <row r="61" spans="1:6" ht="67.5">
      <c r="A61" s="34" t="s">
        <v>115</v>
      </c>
      <c r="B61" s="35" t="s">
        <v>32</v>
      </c>
      <c r="C61" s="36" t="s">
        <v>116</v>
      </c>
      <c r="D61" s="37">
        <v>3100</v>
      </c>
      <c r="E61" s="37" t="s">
        <v>47</v>
      </c>
      <c r="F61" s="38">
        <f t="shared" si="1"/>
        <v>3100</v>
      </c>
    </row>
    <row r="62" spans="1:6" ht="33.75">
      <c r="A62" s="34" t="s">
        <v>117</v>
      </c>
      <c r="B62" s="35" t="s">
        <v>32</v>
      </c>
      <c r="C62" s="36" t="s">
        <v>118</v>
      </c>
      <c r="D62" s="37">
        <v>857542</v>
      </c>
      <c r="E62" s="37">
        <v>64421.91</v>
      </c>
      <c r="F62" s="38">
        <f t="shared" si="1"/>
        <v>793120.09</v>
      </c>
    </row>
    <row r="63" spans="1:6" ht="78.75">
      <c r="A63" s="39" t="s">
        <v>119</v>
      </c>
      <c r="B63" s="35" t="s">
        <v>32</v>
      </c>
      <c r="C63" s="36" t="s">
        <v>120</v>
      </c>
      <c r="D63" s="37">
        <v>56099.82</v>
      </c>
      <c r="E63" s="37">
        <v>5296.14</v>
      </c>
      <c r="F63" s="38">
        <f t="shared" si="1"/>
        <v>50803.68</v>
      </c>
    </row>
    <row r="64" spans="1:6" ht="33.75">
      <c r="A64" s="34" t="s">
        <v>121</v>
      </c>
      <c r="B64" s="35" t="s">
        <v>32</v>
      </c>
      <c r="C64" s="36" t="s">
        <v>122</v>
      </c>
      <c r="D64" s="37">
        <v>56099.82</v>
      </c>
      <c r="E64" s="37">
        <v>5296.14</v>
      </c>
      <c r="F64" s="38">
        <f t="shared" si="1"/>
        <v>50803.68</v>
      </c>
    </row>
    <row r="65" spans="1:6" ht="33.75">
      <c r="A65" s="34" t="s">
        <v>123</v>
      </c>
      <c r="B65" s="35" t="s">
        <v>32</v>
      </c>
      <c r="C65" s="36" t="s">
        <v>124</v>
      </c>
      <c r="D65" s="37">
        <v>56099.82</v>
      </c>
      <c r="E65" s="37">
        <v>5296.14</v>
      </c>
      <c r="F65" s="38">
        <f t="shared" si="1"/>
        <v>50803.68</v>
      </c>
    </row>
    <row r="66" spans="1:6" ht="67.5">
      <c r="A66" s="39" t="s">
        <v>125</v>
      </c>
      <c r="B66" s="35" t="s">
        <v>32</v>
      </c>
      <c r="C66" s="36" t="s">
        <v>126</v>
      </c>
      <c r="D66" s="37">
        <v>801442.18</v>
      </c>
      <c r="E66" s="37">
        <v>59125.77</v>
      </c>
      <c r="F66" s="38">
        <f t="shared" si="1"/>
        <v>742316.41</v>
      </c>
    </row>
    <row r="67" spans="1:6" ht="67.5">
      <c r="A67" s="39" t="s">
        <v>127</v>
      </c>
      <c r="B67" s="35" t="s">
        <v>32</v>
      </c>
      <c r="C67" s="36" t="s">
        <v>128</v>
      </c>
      <c r="D67" s="37">
        <v>801442.18</v>
      </c>
      <c r="E67" s="37">
        <v>59125.77</v>
      </c>
      <c r="F67" s="38">
        <f t="shared" si="1"/>
        <v>742316.41</v>
      </c>
    </row>
    <row r="68" spans="1:6" ht="67.5">
      <c r="A68" s="34" t="s">
        <v>129</v>
      </c>
      <c r="B68" s="35" t="s">
        <v>32</v>
      </c>
      <c r="C68" s="36" t="s">
        <v>130</v>
      </c>
      <c r="D68" s="37">
        <v>801442.18</v>
      </c>
      <c r="E68" s="37">
        <v>59125.77</v>
      </c>
      <c r="F68" s="38">
        <f t="shared" si="1"/>
        <v>742316.41</v>
      </c>
    </row>
    <row r="69" spans="1:6" ht="22.5">
      <c r="A69" s="34" t="s">
        <v>131</v>
      </c>
      <c r="B69" s="35" t="s">
        <v>32</v>
      </c>
      <c r="C69" s="36" t="s">
        <v>132</v>
      </c>
      <c r="D69" s="37">
        <v>50000</v>
      </c>
      <c r="E69" s="37" t="s">
        <v>47</v>
      </c>
      <c r="F69" s="38">
        <f t="shared" si="1"/>
        <v>50000</v>
      </c>
    </row>
    <row r="70" spans="1:6" ht="67.5">
      <c r="A70" s="39" t="s">
        <v>133</v>
      </c>
      <c r="B70" s="35" t="s">
        <v>32</v>
      </c>
      <c r="C70" s="36" t="s">
        <v>134</v>
      </c>
      <c r="D70" s="37">
        <v>50000</v>
      </c>
      <c r="E70" s="37" t="s">
        <v>47</v>
      </c>
      <c r="F70" s="38">
        <f t="shared" si="1"/>
        <v>50000</v>
      </c>
    </row>
    <row r="71" spans="1:6" ht="78.75">
      <c r="A71" s="39" t="s">
        <v>135</v>
      </c>
      <c r="B71" s="35" t="s">
        <v>32</v>
      </c>
      <c r="C71" s="36" t="s">
        <v>136</v>
      </c>
      <c r="D71" s="37">
        <v>50000</v>
      </c>
      <c r="E71" s="37" t="s">
        <v>47</v>
      </c>
      <c r="F71" s="38">
        <f t="shared" si="1"/>
        <v>50000</v>
      </c>
    </row>
    <row r="72" spans="1:6" ht="78.75">
      <c r="A72" s="39" t="s">
        <v>137</v>
      </c>
      <c r="B72" s="35" t="s">
        <v>32</v>
      </c>
      <c r="C72" s="36" t="s">
        <v>138</v>
      </c>
      <c r="D72" s="37">
        <v>50000</v>
      </c>
      <c r="E72" s="37" t="s">
        <v>47</v>
      </c>
      <c r="F72" s="38">
        <f t="shared" si="1"/>
        <v>50000</v>
      </c>
    </row>
    <row r="73" spans="1:6">
      <c r="A73" s="34" t="s">
        <v>139</v>
      </c>
      <c r="B73" s="35" t="s">
        <v>32</v>
      </c>
      <c r="C73" s="36" t="s">
        <v>140</v>
      </c>
      <c r="D73" s="37">
        <v>5000</v>
      </c>
      <c r="E73" s="37" t="s">
        <v>47</v>
      </c>
      <c r="F73" s="38">
        <f t="shared" si="1"/>
        <v>5000</v>
      </c>
    </row>
    <row r="74" spans="1:6" ht="90">
      <c r="A74" s="39" t="s">
        <v>141</v>
      </c>
      <c r="B74" s="35" t="s">
        <v>32</v>
      </c>
      <c r="C74" s="36" t="s">
        <v>142</v>
      </c>
      <c r="D74" s="37">
        <v>5000</v>
      </c>
      <c r="E74" s="37" t="s">
        <v>47</v>
      </c>
      <c r="F74" s="38">
        <f t="shared" si="1"/>
        <v>5000</v>
      </c>
    </row>
    <row r="75" spans="1:6" ht="45">
      <c r="A75" s="34" t="s">
        <v>143</v>
      </c>
      <c r="B75" s="35" t="s">
        <v>32</v>
      </c>
      <c r="C75" s="36" t="s">
        <v>144</v>
      </c>
      <c r="D75" s="37">
        <v>5000</v>
      </c>
      <c r="E75" s="37" t="s">
        <v>47</v>
      </c>
      <c r="F75" s="38">
        <f t="shared" si="1"/>
        <v>5000</v>
      </c>
    </row>
    <row r="76" spans="1:6" ht="67.5">
      <c r="A76" s="34" t="s">
        <v>145</v>
      </c>
      <c r="B76" s="35" t="s">
        <v>32</v>
      </c>
      <c r="C76" s="36" t="s">
        <v>146</v>
      </c>
      <c r="D76" s="37">
        <v>5000</v>
      </c>
      <c r="E76" s="37" t="s">
        <v>47</v>
      </c>
      <c r="F76" s="38">
        <f t="shared" si="1"/>
        <v>5000</v>
      </c>
    </row>
    <row r="77" spans="1:6">
      <c r="A77" s="34" t="s">
        <v>147</v>
      </c>
      <c r="B77" s="35" t="s">
        <v>32</v>
      </c>
      <c r="C77" s="36" t="s">
        <v>148</v>
      </c>
      <c r="D77" s="37">
        <v>13600132</v>
      </c>
      <c r="E77" s="37">
        <v>866005.88</v>
      </c>
      <c r="F77" s="38">
        <f t="shared" si="1"/>
        <v>12734126.119999999</v>
      </c>
    </row>
    <row r="78" spans="1:6" ht="33.75">
      <c r="A78" s="34" t="s">
        <v>149</v>
      </c>
      <c r="B78" s="35" t="s">
        <v>32</v>
      </c>
      <c r="C78" s="36" t="s">
        <v>150</v>
      </c>
      <c r="D78" s="37">
        <v>13600132</v>
      </c>
      <c r="E78" s="37">
        <v>928307.58</v>
      </c>
      <c r="F78" s="38">
        <f t="shared" si="1"/>
        <v>12671824.42</v>
      </c>
    </row>
    <row r="79" spans="1:6" ht="22.5">
      <c r="A79" s="34" t="s">
        <v>151</v>
      </c>
      <c r="B79" s="35" t="s">
        <v>32</v>
      </c>
      <c r="C79" s="36" t="s">
        <v>152</v>
      </c>
      <c r="D79" s="37">
        <v>642000</v>
      </c>
      <c r="E79" s="37">
        <v>142560</v>
      </c>
      <c r="F79" s="38">
        <f t="shared" si="1"/>
        <v>499440</v>
      </c>
    </row>
    <row r="80" spans="1:6" ht="33.75">
      <c r="A80" s="34" t="s">
        <v>153</v>
      </c>
      <c r="B80" s="35" t="s">
        <v>32</v>
      </c>
      <c r="C80" s="36" t="s">
        <v>154</v>
      </c>
      <c r="D80" s="37">
        <v>642000</v>
      </c>
      <c r="E80" s="37">
        <v>142560</v>
      </c>
      <c r="F80" s="38">
        <f t="shared" si="1"/>
        <v>499440</v>
      </c>
    </row>
    <row r="81" spans="1:6" ht="33.75">
      <c r="A81" s="34" t="s">
        <v>155</v>
      </c>
      <c r="B81" s="35" t="s">
        <v>32</v>
      </c>
      <c r="C81" s="36" t="s">
        <v>156</v>
      </c>
      <c r="D81" s="37">
        <v>642000</v>
      </c>
      <c r="E81" s="37">
        <v>142560</v>
      </c>
      <c r="F81" s="38">
        <f t="shared" si="1"/>
        <v>499440</v>
      </c>
    </row>
    <row r="82" spans="1:6" ht="22.5">
      <c r="A82" s="34" t="s">
        <v>157</v>
      </c>
      <c r="B82" s="35" t="s">
        <v>32</v>
      </c>
      <c r="C82" s="36" t="s">
        <v>158</v>
      </c>
      <c r="D82" s="37">
        <v>9807700</v>
      </c>
      <c r="E82" s="37">
        <v>334200</v>
      </c>
      <c r="F82" s="38">
        <f t="shared" si="1"/>
        <v>9473500</v>
      </c>
    </row>
    <row r="83" spans="1:6" ht="67.5">
      <c r="A83" s="39" t="s">
        <v>159</v>
      </c>
      <c r="B83" s="35" t="s">
        <v>32</v>
      </c>
      <c r="C83" s="36" t="s">
        <v>160</v>
      </c>
      <c r="D83" s="37">
        <v>1782400</v>
      </c>
      <c r="E83" s="37" t="s">
        <v>47</v>
      </c>
      <c r="F83" s="38">
        <f t="shared" si="1"/>
        <v>1782400</v>
      </c>
    </row>
    <row r="84" spans="1:6" ht="78.75">
      <c r="A84" s="39" t="s">
        <v>161</v>
      </c>
      <c r="B84" s="35" t="s">
        <v>32</v>
      </c>
      <c r="C84" s="36" t="s">
        <v>162</v>
      </c>
      <c r="D84" s="37">
        <v>1782400</v>
      </c>
      <c r="E84" s="37" t="s">
        <v>47</v>
      </c>
      <c r="F84" s="38">
        <f t="shared" si="1"/>
        <v>1782400</v>
      </c>
    </row>
    <row r="85" spans="1:6">
      <c r="A85" s="34" t="s">
        <v>163</v>
      </c>
      <c r="B85" s="35" t="s">
        <v>32</v>
      </c>
      <c r="C85" s="36" t="s">
        <v>164</v>
      </c>
      <c r="D85" s="37">
        <v>8025300</v>
      </c>
      <c r="E85" s="37">
        <v>334200</v>
      </c>
      <c r="F85" s="38">
        <f t="shared" ref="F85:F116" si="2">IF(OR(D85="-",IF(E85="-",0,E85)&gt;=IF(D85="-",0,D85)),"-",IF(D85="-",0,D85)-IF(E85="-",0,E85))</f>
        <v>7691100</v>
      </c>
    </row>
    <row r="86" spans="1:6">
      <c r="A86" s="34" t="s">
        <v>165</v>
      </c>
      <c r="B86" s="35" t="s">
        <v>32</v>
      </c>
      <c r="C86" s="36" t="s">
        <v>166</v>
      </c>
      <c r="D86" s="37">
        <v>8025300</v>
      </c>
      <c r="E86" s="37">
        <v>334200</v>
      </c>
      <c r="F86" s="38">
        <f t="shared" si="2"/>
        <v>7691100</v>
      </c>
    </row>
    <row r="87" spans="1:6" ht="22.5">
      <c r="A87" s="34" t="s">
        <v>167</v>
      </c>
      <c r="B87" s="35" t="s">
        <v>32</v>
      </c>
      <c r="C87" s="36" t="s">
        <v>168</v>
      </c>
      <c r="D87" s="37">
        <v>156520</v>
      </c>
      <c r="E87" s="37">
        <v>41770</v>
      </c>
      <c r="F87" s="38">
        <f t="shared" si="2"/>
        <v>114750</v>
      </c>
    </row>
    <row r="88" spans="1:6" ht="33.75">
      <c r="A88" s="34" t="s">
        <v>169</v>
      </c>
      <c r="B88" s="35" t="s">
        <v>32</v>
      </c>
      <c r="C88" s="36" t="s">
        <v>170</v>
      </c>
      <c r="D88" s="37">
        <v>3520</v>
      </c>
      <c r="E88" s="37">
        <v>3520</v>
      </c>
      <c r="F88" s="38" t="str">
        <f t="shared" si="2"/>
        <v>-</v>
      </c>
    </row>
    <row r="89" spans="1:6" ht="33.75">
      <c r="A89" s="34" t="s">
        <v>171</v>
      </c>
      <c r="B89" s="35" t="s">
        <v>32</v>
      </c>
      <c r="C89" s="36" t="s">
        <v>172</v>
      </c>
      <c r="D89" s="37">
        <v>3520</v>
      </c>
      <c r="E89" s="37">
        <v>3520</v>
      </c>
      <c r="F89" s="38" t="str">
        <f t="shared" si="2"/>
        <v>-</v>
      </c>
    </row>
    <row r="90" spans="1:6" ht="33.75">
      <c r="A90" s="34" t="s">
        <v>173</v>
      </c>
      <c r="B90" s="35" t="s">
        <v>32</v>
      </c>
      <c r="C90" s="36" t="s">
        <v>174</v>
      </c>
      <c r="D90" s="37">
        <v>153000</v>
      </c>
      <c r="E90" s="37">
        <v>38250</v>
      </c>
      <c r="F90" s="38">
        <f t="shared" si="2"/>
        <v>114750</v>
      </c>
    </row>
    <row r="91" spans="1:6" ht="33.75">
      <c r="A91" s="34" t="s">
        <v>175</v>
      </c>
      <c r="B91" s="35" t="s">
        <v>32</v>
      </c>
      <c r="C91" s="36" t="s">
        <v>176</v>
      </c>
      <c r="D91" s="37">
        <v>153000</v>
      </c>
      <c r="E91" s="37">
        <v>38250</v>
      </c>
      <c r="F91" s="38">
        <f t="shared" si="2"/>
        <v>114750</v>
      </c>
    </row>
    <row r="92" spans="1:6">
      <c r="A92" s="34" t="s">
        <v>177</v>
      </c>
      <c r="B92" s="35" t="s">
        <v>32</v>
      </c>
      <c r="C92" s="36" t="s">
        <v>178</v>
      </c>
      <c r="D92" s="37">
        <v>2993912</v>
      </c>
      <c r="E92" s="37">
        <v>409777.58</v>
      </c>
      <c r="F92" s="38">
        <f t="shared" si="2"/>
        <v>2584134.42</v>
      </c>
    </row>
    <row r="93" spans="1:6" ht="45">
      <c r="A93" s="34" t="s">
        <v>179</v>
      </c>
      <c r="B93" s="35" t="s">
        <v>32</v>
      </c>
      <c r="C93" s="36" t="s">
        <v>180</v>
      </c>
      <c r="D93" s="37">
        <v>501812</v>
      </c>
      <c r="E93" s="37">
        <v>49777.58</v>
      </c>
      <c r="F93" s="38">
        <f t="shared" si="2"/>
        <v>452034.42</v>
      </c>
    </row>
    <row r="94" spans="1:6" ht="56.25">
      <c r="A94" s="34" t="s">
        <v>181</v>
      </c>
      <c r="B94" s="35" t="s">
        <v>32</v>
      </c>
      <c r="C94" s="36" t="s">
        <v>182</v>
      </c>
      <c r="D94" s="37">
        <v>501812</v>
      </c>
      <c r="E94" s="37">
        <v>49777.58</v>
      </c>
      <c r="F94" s="38">
        <f t="shared" si="2"/>
        <v>452034.42</v>
      </c>
    </row>
    <row r="95" spans="1:6" ht="22.5">
      <c r="A95" s="34" t="s">
        <v>183</v>
      </c>
      <c r="B95" s="35" t="s">
        <v>32</v>
      </c>
      <c r="C95" s="36" t="s">
        <v>184</v>
      </c>
      <c r="D95" s="37">
        <v>2492100</v>
      </c>
      <c r="E95" s="37">
        <v>360000</v>
      </c>
      <c r="F95" s="38">
        <f t="shared" si="2"/>
        <v>2132100</v>
      </c>
    </row>
    <row r="96" spans="1:6" ht="22.5">
      <c r="A96" s="34" t="s">
        <v>185</v>
      </c>
      <c r="B96" s="35" t="s">
        <v>32</v>
      </c>
      <c r="C96" s="36" t="s">
        <v>186</v>
      </c>
      <c r="D96" s="37">
        <v>2492100</v>
      </c>
      <c r="E96" s="37">
        <v>360000</v>
      </c>
      <c r="F96" s="38">
        <f t="shared" si="2"/>
        <v>2132100</v>
      </c>
    </row>
    <row r="97" spans="1:6" ht="33.75">
      <c r="A97" s="34" t="s">
        <v>187</v>
      </c>
      <c r="B97" s="35" t="s">
        <v>32</v>
      </c>
      <c r="C97" s="36" t="s">
        <v>188</v>
      </c>
      <c r="D97" s="37" t="s">
        <v>47</v>
      </c>
      <c r="E97" s="37">
        <v>-62301.7</v>
      </c>
      <c r="F97" s="38" t="str">
        <f t="shared" si="2"/>
        <v>-</v>
      </c>
    </row>
    <row r="98" spans="1:6" ht="45">
      <c r="A98" s="34" t="s">
        <v>189</v>
      </c>
      <c r="B98" s="35" t="s">
        <v>32</v>
      </c>
      <c r="C98" s="36" t="s">
        <v>190</v>
      </c>
      <c r="D98" s="37" t="s">
        <v>47</v>
      </c>
      <c r="E98" s="37">
        <v>-62301.7</v>
      </c>
      <c r="F98" s="38" t="str">
        <f t="shared" si="2"/>
        <v>-</v>
      </c>
    </row>
    <row r="99" spans="1:6" ht="45">
      <c r="A99" s="34" t="s">
        <v>191</v>
      </c>
      <c r="B99" s="35" t="s">
        <v>32</v>
      </c>
      <c r="C99" s="36" t="s">
        <v>192</v>
      </c>
      <c r="D99" s="37" t="s">
        <v>47</v>
      </c>
      <c r="E99" s="37">
        <v>-62301.7</v>
      </c>
      <c r="F99" s="38" t="str">
        <f t="shared" si="2"/>
        <v>-</v>
      </c>
    </row>
    <row r="100" spans="1:6" ht="12.75" customHeight="1">
      <c r="A100" s="40"/>
      <c r="B100" s="41"/>
      <c r="C100" s="41"/>
      <c r="D100" s="42"/>
      <c r="E100" s="42"/>
      <c r="F100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F190"/>
  <sheetViews>
    <sheetView showGridLines="0" topLeftCell="A163" workbookViewId="0"/>
  </sheetViews>
  <sheetFormatPr defaultRowHeight="12.75" customHeight="1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>
      <c r="A2" s="96" t="s">
        <v>193</v>
      </c>
      <c r="B2" s="96"/>
      <c r="C2" s="96"/>
      <c r="D2" s="96"/>
      <c r="E2" s="1"/>
      <c r="F2" s="13" t="s">
        <v>194</v>
      </c>
    </row>
    <row r="3" spans="1:6" ht="13.5" customHeight="1">
      <c r="A3" s="5"/>
      <c r="B3" s="5"/>
      <c r="C3" s="43"/>
      <c r="D3" s="9"/>
      <c r="E3" s="9"/>
      <c r="F3" s="9"/>
    </row>
    <row r="4" spans="1:6" ht="10.15" customHeight="1">
      <c r="A4" s="115" t="s">
        <v>22</v>
      </c>
      <c r="B4" s="101" t="s">
        <v>23</v>
      </c>
      <c r="C4" s="113" t="s">
        <v>195</v>
      </c>
      <c r="D4" s="104" t="s">
        <v>25</v>
      </c>
      <c r="E4" s="118" t="s">
        <v>26</v>
      </c>
      <c r="F4" s="110" t="s">
        <v>27</v>
      </c>
    </row>
    <row r="5" spans="1:6" ht="5.45" customHeight="1">
      <c r="A5" s="116"/>
      <c r="B5" s="102"/>
      <c r="C5" s="114"/>
      <c r="D5" s="105"/>
      <c r="E5" s="119"/>
      <c r="F5" s="111"/>
    </row>
    <row r="6" spans="1:6" ht="9.6" customHeight="1">
      <c r="A6" s="116"/>
      <c r="B6" s="102"/>
      <c r="C6" s="114"/>
      <c r="D6" s="105"/>
      <c r="E6" s="119"/>
      <c r="F6" s="111"/>
    </row>
    <row r="7" spans="1:6" ht="6" customHeight="1">
      <c r="A7" s="116"/>
      <c r="B7" s="102"/>
      <c r="C7" s="114"/>
      <c r="D7" s="105"/>
      <c r="E7" s="119"/>
      <c r="F7" s="111"/>
    </row>
    <row r="8" spans="1:6" ht="6.6" customHeight="1">
      <c r="A8" s="116"/>
      <c r="B8" s="102"/>
      <c r="C8" s="114"/>
      <c r="D8" s="105"/>
      <c r="E8" s="119"/>
      <c r="F8" s="111"/>
    </row>
    <row r="9" spans="1:6" ht="10.9" customHeight="1">
      <c r="A9" s="116"/>
      <c r="B9" s="102"/>
      <c r="C9" s="114"/>
      <c r="D9" s="105"/>
      <c r="E9" s="119"/>
      <c r="F9" s="111"/>
    </row>
    <row r="10" spans="1:6" ht="4.1500000000000004" hidden="1" customHeight="1">
      <c r="A10" s="116"/>
      <c r="B10" s="102"/>
      <c r="C10" s="44"/>
      <c r="D10" s="105"/>
      <c r="E10" s="45"/>
      <c r="F10" s="46"/>
    </row>
    <row r="11" spans="1:6" ht="13.15" hidden="1" customHeight="1">
      <c r="A11" s="117"/>
      <c r="B11" s="103"/>
      <c r="C11" s="47"/>
      <c r="D11" s="106"/>
      <c r="E11" s="48"/>
      <c r="F11" s="49"/>
    </row>
    <row r="12" spans="1:6" ht="13.5" customHeight="1">
      <c r="A12" s="18">
        <v>1</v>
      </c>
      <c r="B12" s="19">
        <v>2</v>
      </c>
      <c r="C12" s="20">
        <v>3</v>
      </c>
      <c r="D12" s="21" t="s">
        <v>28</v>
      </c>
      <c r="E12" s="50" t="s">
        <v>29</v>
      </c>
      <c r="F12" s="23" t="s">
        <v>30</v>
      </c>
    </row>
    <row r="13" spans="1:6">
      <c r="A13" s="51" t="s">
        <v>196</v>
      </c>
      <c r="B13" s="52" t="s">
        <v>197</v>
      </c>
      <c r="C13" s="53" t="s">
        <v>198</v>
      </c>
      <c r="D13" s="54">
        <v>43032497.420000002</v>
      </c>
      <c r="E13" s="55">
        <v>3958102.38</v>
      </c>
      <c r="F13" s="56">
        <f>IF(OR(D13="-",IF(E13="-",0,E13)&gt;=IF(D13="-",0,D13)),"-",IF(D13="-",0,D13)-IF(E13="-",0,E13))</f>
        <v>39074395.039999999</v>
      </c>
    </row>
    <row r="14" spans="1:6">
      <c r="A14" s="57" t="s">
        <v>34</v>
      </c>
      <c r="B14" s="58"/>
      <c r="C14" s="59"/>
      <c r="D14" s="60"/>
      <c r="E14" s="61"/>
      <c r="F14" s="62"/>
    </row>
    <row r="15" spans="1:6">
      <c r="A15" s="51" t="s">
        <v>199</v>
      </c>
      <c r="B15" s="52" t="s">
        <v>197</v>
      </c>
      <c r="C15" s="53" t="s">
        <v>200</v>
      </c>
      <c r="D15" s="54">
        <v>43032497.420000002</v>
      </c>
      <c r="E15" s="55">
        <v>3958102.38</v>
      </c>
      <c r="F15" s="56">
        <f t="shared" ref="F15:F46" si="0">IF(OR(D15="-",IF(E15="-",0,E15)&gt;=IF(D15="-",0,D15)),"-",IF(D15="-",0,D15)-IF(E15="-",0,E15))</f>
        <v>39074395.039999999</v>
      </c>
    </row>
    <row r="16" spans="1:6">
      <c r="A16" s="51" t="s">
        <v>201</v>
      </c>
      <c r="B16" s="52" t="s">
        <v>197</v>
      </c>
      <c r="C16" s="53" t="s">
        <v>202</v>
      </c>
      <c r="D16" s="54">
        <v>43032497.420000002</v>
      </c>
      <c r="E16" s="55">
        <v>3958102.38</v>
      </c>
      <c r="F16" s="56">
        <f t="shared" si="0"/>
        <v>39074395.039999999</v>
      </c>
    </row>
    <row r="17" spans="1:6">
      <c r="A17" s="51" t="s">
        <v>203</v>
      </c>
      <c r="B17" s="52" t="s">
        <v>197</v>
      </c>
      <c r="C17" s="53" t="s">
        <v>204</v>
      </c>
      <c r="D17" s="54">
        <v>9660625</v>
      </c>
      <c r="E17" s="55">
        <v>696453.05</v>
      </c>
      <c r="F17" s="56">
        <f t="shared" si="0"/>
        <v>8964171.9499999993</v>
      </c>
    </row>
    <row r="18" spans="1:6" ht="45">
      <c r="A18" s="51" t="s">
        <v>205</v>
      </c>
      <c r="B18" s="52" t="s">
        <v>197</v>
      </c>
      <c r="C18" s="53" t="s">
        <v>206</v>
      </c>
      <c r="D18" s="54">
        <v>111255</v>
      </c>
      <c r="E18" s="55">
        <v>23788.75</v>
      </c>
      <c r="F18" s="56">
        <f t="shared" si="0"/>
        <v>87466.25</v>
      </c>
    </row>
    <row r="19" spans="1:6" ht="22.5">
      <c r="A19" s="51" t="s">
        <v>207</v>
      </c>
      <c r="B19" s="52" t="s">
        <v>197</v>
      </c>
      <c r="C19" s="53" t="s">
        <v>208</v>
      </c>
      <c r="D19" s="54">
        <v>111255</v>
      </c>
      <c r="E19" s="55">
        <v>23788.75</v>
      </c>
      <c r="F19" s="56">
        <f t="shared" si="0"/>
        <v>87466.25</v>
      </c>
    </row>
    <row r="20" spans="1:6">
      <c r="A20" s="24" t="s">
        <v>209</v>
      </c>
      <c r="B20" s="63" t="s">
        <v>197</v>
      </c>
      <c r="C20" s="26" t="s">
        <v>210</v>
      </c>
      <c r="D20" s="27">
        <v>111255</v>
      </c>
      <c r="E20" s="64">
        <v>23788.75</v>
      </c>
      <c r="F20" s="65">
        <f t="shared" si="0"/>
        <v>87466.25</v>
      </c>
    </row>
    <row r="21" spans="1:6">
      <c r="A21" s="24" t="s">
        <v>211</v>
      </c>
      <c r="B21" s="63" t="s">
        <v>197</v>
      </c>
      <c r="C21" s="26" t="s">
        <v>212</v>
      </c>
      <c r="D21" s="27">
        <v>16100</v>
      </c>
      <c r="E21" s="64" t="s">
        <v>47</v>
      </c>
      <c r="F21" s="65">
        <f t="shared" si="0"/>
        <v>16100</v>
      </c>
    </row>
    <row r="22" spans="1:6">
      <c r="A22" s="24" t="s">
        <v>213</v>
      </c>
      <c r="B22" s="63" t="s">
        <v>197</v>
      </c>
      <c r="C22" s="26" t="s">
        <v>214</v>
      </c>
      <c r="D22" s="27">
        <v>16100</v>
      </c>
      <c r="E22" s="64" t="s">
        <v>47</v>
      </c>
      <c r="F22" s="65">
        <f t="shared" si="0"/>
        <v>16100</v>
      </c>
    </row>
    <row r="23" spans="1:6" ht="45">
      <c r="A23" s="24" t="s">
        <v>215</v>
      </c>
      <c r="B23" s="63" t="s">
        <v>197</v>
      </c>
      <c r="C23" s="26" t="s">
        <v>216</v>
      </c>
      <c r="D23" s="27">
        <v>95155</v>
      </c>
      <c r="E23" s="64">
        <v>23788.75</v>
      </c>
      <c r="F23" s="65">
        <f t="shared" si="0"/>
        <v>71366.25</v>
      </c>
    </row>
    <row r="24" spans="1:6">
      <c r="A24" s="24" t="s">
        <v>177</v>
      </c>
      <c r="B24" s="63" t="s">
        <v>197</v>
      </c>
      <c r="C24" s="26" t="s">
        <v>217</v>
      </c>
      <c r="D24" s="27">
        <v>95155</v>
      </c>
      <c r="E24" s="64">
        <v>23788.75</v>
      </c>
      <c r="F24" s="65">
        <f t="shared" si="0"/>
        <v>71366.25</v>
      </c>
    </row>
    <row r="25" spans="1:6" ht="45">
      <c r="A25" s="51" t="s">
        <v>218</v>
      </c>
      <c r="B25" s="52" t="s">
        <v>197</v>
      </c>
      <c r="C25" s="53" t="s">
        <v>219</v>
      </c>
      <c r="D25" s="54">
        <v>9415141</v>
      </c>
      <c r="E25" s="55">
        <v>667696.30000000005</v>
      </c>
      <c r="F25" s="56">
        <f t="shared" si="0"/>
        <v>8747444.6999999993</v>
      </c>
    </row>
    <row r="26" spans="1:6" ht="22.5">
      <c r="A26" s="51" t="s">
        <v>220</v>
      </c>
      <c r="B26" s="52" t="s">
        <v>197</v>
      </c>
      <c r="C26" s="53" t="s">
        <v>221</v>
      </c>
      <c r="D26" s="54">
        <v>56800</v>
      </c>
      <c r="E26" s="55" t="s">
        <v>47</v>
      </c>
      <c r="F26" s="56">
        <f t="shared" si="0"/>
        <v>56800</v>
      </c>
    </row>
    <row r="27" spans="1:6" ht="33.75">
      <c r="A27" s="24" t="s">
        <v>222</v>
      </c>
      <c r="B27" s="63" t="s">
        <v>197</v>
      </c>
      <c r="C27" s="26" t="s">
        <v>223</v>
      </c>
      <c r="D27" s="27">
        <v>56800</v>
      </c>
      <c r="E27" s="64" t="s">
        <v>47</v>
      </c>
      <c r="F27" s="65">
        <f t="shared" si="0"/>
        <v>56800</v>
      </c>
    </row>
    <row r="28" spans="1:6" ht="45">
      <c r="A28" s="24" t="s">
        <v>224</v>
      </c>
      <c r="B28" s="63" t="s">
        <v>197</v>
      </c>
      <c r="C28" s="26" t="s">
        <v>225</v>
      </c>
      <c r="D28" s="27">
        <v>56800</v>
      </c>
      <c r="E28" s="64" t="s">
        <v>47</v>
      </c>
      <c r="F28" s="65">
        <f t="shared" si="0"/>
        <v>56800</v>
      </c>
    </row>
    <row r="29" spans="1:6" ht="33.75">
      <c r="A29" s="24" t="s">
        <v>226</v>
      </c>
      <c r="B29" s="63" t="s">
        <v>197</v>
      </c>
      <c r="C29" s="26" t="s">
        <v>227</v>
      </c>
      <c r="D29" s="27">
        <v>56800</v>
      </c>
      <c r="E29" s="64" t="s">
        <v>47</v>
      </c>
      <c r="F29" s="65">
        <f t="shared" si="0"/>
        <v>56800</v>
      </c>
    </row>
    <row r="30" spans="1:6" ht="22.5">
      <c r="A30" s="51" t="s">
        <v>207</v>
      </c>
      <c r="B30" s="52" t="s">
        <v>197</v>
      </c>
      <c r="C30" s="53" t="s">
        <v>228</v>
      </c>
      <c r="D30" s="54">
        <v>9358341</v>
      </c>
      <c r="E30" s="55">
        <v>667696.30000000005</v>
      </c>
      <c r="F30" s="56">
        <f t="shared" si="0"/>
        <v>8690644.6999999993</v>
      </c>
    </row>
    <row r="31" spans="1:6" ht="22.5">
      <c r="A31" s="24" t="s">
        <v>229</v>
      </c>
      <c r="B31" s="63" t="s">
        <v>197</v>
      </c>
      <c r="C31" s="26" t="s">
        <v>230</v>
      </c>
      <c r="D31" s="27">
        <v>1231164</v>
      </c>
      <c r="E31" s="64">
        <v>88842.75</v>
      </c>
      <c r="F31" s="65">
        <f t="shared" si="0"/>
        <v>1142321.25</v>
      </c>
    </row>
    <row r="32" spans="1:6">
      <c r="A32" s="24" t="s">
        <v>211</v>
      </c>
      <c r="B32" s="63" t="s">
        <v>197</v>
      </c>
      <c r="C32" s="26" t="s">
        <v>231</v>
      </c>
      <c r="D32" s="27">
        <v>1231164</v>
      </c>
      <c r="E32" s="64">
        <v>88842.75</v>
      </c>
      <c r="F32" s="65">
        <f t="shared" si="0"/>
        <v>1142321.25</v>
      </c>
    </row>
    <row r="33" spans="1:6" ht="22.5">
      <c r="A33" s="24" t="s">
        <v>232</v>
      </c>
      <c r="B33" s="63" t="s">
        <v>197</v>
      </c>
      <c r="C33" s="26" t="s">
        <v>233</v>
      </c>
      <c r="D33" s="27">
        <v>947914</v>
      </c>
      <c r="E33" s="64">
        <v>70555.199999999997</v>
      </c>
      <c r="F33" s="65">
        <f t="shared" si="0"/>
        <v>877358.8</v>
      </c>
    </row>
    <row r="34" spans="1:6" ht="33.75">
      <c r="A34" s="24" t="s">
        <v>234</v>
      </c>
      <c r="B34" s="63" t="s">
        <v>197</v>
      </c>
      <c r="C34" s="26" t="s">
        <v>235</v>
      </c>
      <c r="D34" s="27">
        <v>283250</v>
      </c>
      <c r="E34" s="64">
        <v>18287.55</v>
      </c>
      <c r="F34" s="65">
        <f t="shared" si="0"/>
        <v>264962.45</v>
      </c>
    </row>
    <row r="35" spans="1:6">
      <c r="A35" s="24" t="s">
        <v>236</v>
      </c>
      <c r="B35" s="63" t="s">
        <v>197</v>
      </c>
      <c r="C35" s="26" t="s">
        <v>237</v>
      </c>
      <c r="D35" s="27">
        <v>8123657</v>
      </c>
      <c r="E35" s="64">
        <v>578853.55000000005</v>
      </c>
      <c r="F35" s="65">
        <f t="shared" si="0"/>
        <v>7544803.4500000002</v>
      </c>
    </row>
    <row r="36" spans="1:6">
      <c r="A36" s="24" t="s">
        <v>211</v>
      </c>
      <c r="B36" s="63" t="s">
        <v>197</v>
      </c>
      <c r="C36" s="26" t="s">
        <v>238</v>
      </c>
      <c r="D36" s="27">
        <v>7953430</v>
      </c>
      <c r="E36" s="64">
        <v>536296.80000000005</v>
      </c>
      <c r="F36" s="65">
        <f t="shared" si="0"/>
        <v>7417133.2000000002</v>
      </c>
    </row>
    <row r="37" spans="1:6" ht="22.5">
      <c r="A37" s="24" t="s">
        <v>232</v>
      </c>
      <c r="B37" s="63" t="s">
        <v>197</v>
      </c>
      <c r="C37" s="26" t="s">
        <v>239</v>
      </c>
      <c r="D37" s="27">
        <v>4013515</v>
      </c>
      <c r="E37" s="64">
        <v>283931.77</v>
      </c>
      <c r="F37" s="65">
        <f t="shared" si="0"/>
        <v>3729583.23</v>
      </c>
    </row>
    <row r="38" spans="1:6" ht="33.75">
      <c r="A38" s="24" t="s">
        <v>226</v>
      </c>
      <c r="B38" s="63" t="s">
        <v>197</v>
      </c>
      <c r="C38" s="26" t="s">
        <v>240</v>
      </c>
      <c r="D38" s="27">
        <v>6000</v>
      </c>
      <c r="E38" s="64" t="s">
        <v>47</v>
      </c>
      <c r="F38" s="65">
        <f t="shared" si="0"/>
        <v>6000</v>
      </c>
    </row>
    <row r="39" spans="1:6" ht="33.75">
      <c r="A39" s="24" t="s">
        <v>234</v>
      </c>
      <c r="B39" s="63" t="s">
        <v>197</v>
      </c>
      <c r="C39" s="26" t="s">
        <v>241</v>
      </c>
      <c r="D39" s="27">
        <v>1200602</v>
      </c>
      <c r="E39" s="64">
        <v>61314.97</v>
      </c>
      <c r="F39" s="65">
        <f t="shared" si="0"/>
        <v>1139287.03</v>
      </c>
    </row>
    <row r="40" spans="1:6">
      <c r="A40" s="24" t="s">
        <v>213</v>
      </c>
      <c r="B40" s="63" t="s">
        <v>197</v>
      </c>
      <c r="C40" s="26" t="s">
        <v>242</v>
      </c>
      <c r="D40" s="27">
        <v>1324923.74</v>
      </c>
      <c r="E40" s="64">
        <v>135586.99</v>
      </c>
      <c r="F40" s="65">
        <f t="shared" si="0"/>
        <v>1189336.75</v>
      </c>
    </row>
    <row r="41" spans="1:6">
      <c r="A41" s="24" t="s">
        <v>243</v>
      </c>
      <c r="B41" s="63" t="s">
        <v>197</v>
      </c>
      <c r="C41" s="26" t="s">
        <v>244</v>
      </c>
      <c r="D41" s="27">
        <v>420039.26</v>
      </c>
      <c r="E41" s="64">
        <v>55463.07</v>
      </c>
      <c r="F41" s="65">
        <f t="shared" si="0"/>
        <v>364576.19</v>
      </c>
    </row>
    <row r="42" spans="1:6" ht="22.5">
      <c r="A42" s="24" t="s">
        <v>245</v>
      </c>
      <c r="B42" s="63" t="s">
        <v>197</v>
      </c>
      <c r="C42" s="26" t="s">
        <v>246</v>
      </c>
      <c r="D42" s="27">
        <v>980350</v>
      </c>
      <c r="E42" s="64" t="s">
        <v>47</v>
      </c>
      <c r="F42" s="65">
        <f t="shared" si="0"/>
        <v>980350</v>
      </c>
    </row>
    <row r="43" spans="1:6">
      <c r="A43" s="24" t="s">
        <v>247</v>
      </c>
      <c r="B43" s="63" t="s">
        <v>197</v>
      </c>
      <c r="C43" s="26" t="s">
        <v>248</v>
      </c>
      <c r="D43" s="27">
        <v>4000</v>
      </c>
      <c r="E43" s="64" t="s">
        <v>47</v>
      </c>
      <c r="F43" s="65">
        <f t="shared" si="0"/>
        <v>4000</v>
      </c>
    </row>
    <row r="44" spans="1:6">
      <c r="A44" s="24" t="s">
        <v>249</v>
      </c>
      <c r="B44" s="63" t="s">
        <v>197</v>
      </c>
      <c r="C44" s="26" t="s">
        <v>250</v>
      </c>
      <c r="D44" s="27">
        <v>4000</v>
      </c>
      <c r="E44" s="64" t="s">
        <v>47</v>
      </c>
      <c r="F44" s="65">
        <f t="shared" si="0"/>
        <v>4000</v>
      </c>
    </row>
    <row r="45" spans="1:6" ht="45">
      <c r="A45" s="24" t="s">
        <v>251</v>
      </c>
      <c r="B45" s="63" t="s">
        <v>197</v>
      </c>
      <c r="C45" s="26" t="s">
        <v>252</v>
      </c>
      <c r="D45" s="27">
        <v>152161</v>
      </c>
      <c r="E45" s="64">
        <v>38040.25</v>
      </c>
      <c r="F45" s="65">
        <f t="shared" si="0"/>
        <v>114120.75</v>
      </c>
    </row>
    <row r="46" spans="1:6">
      <c r="A46" s="24" t="s">
        <v>177</v>
      </c>
      <c r="B46" s="63" t="s">
        <v>197</v>
      </c>
      <c r="C46" s="26" t="s">
        <v>253</v>
      </c>
      <c r="D46" s="27">
        <v>152161</v>
      </c>
      <c r="E46" s="64">
        <v>38040.25</v>
      </c>
      <c r="F46" s="65">
        <f t="shared" si="0"/>
        <v>114120.75</v>
      </c>
    </row>
    <row r="47" spans="1:6" ht="33.75">
      <c r="A47" s="24" t="s">
        <v>254</v>
      </c>
      <c r="B47" s="63" t="s">
        <v>197</v>
      </c>
      <c r="C47" s="26" t="s">
        <v>255</v>
      </c>
      <c r="D47" s="27">
        <v>18066</v>
      </c>
      <c r="E47" s="64">
        <v>4516.5</v>
      </c>
      <c r="F47" s="65">
        <f t="shared" ref="F47:F78" si="1">IF(OR(D47="-",IF(E47="-",0,E47)&gt;=IF(D47="-",0,D47)),"-",IF(D47="-",0,D47)-IF(E47="-",0,E47))</f>
        <v>13549.5</v>
      </c>
    </row>
    <row r="48" spans="1:6">
      <c r="A48" s="24" t="s">
        <v>177</v>
      </c>
      <c r="B48" s="63" t="s">
        <v>197</v>
      </c>
      <c r="C48" s="26" t="s">
        <v>256</v>
      </c>
      <c r="D48" s="27">
        <v>18066</v>
      </c>
      <c r="E48" s="64">
        <v>4516.5</v>
      </c>
      <c r="F48" s="65">
        <f t="shared" si="1"/>
        <v>13549.5</v>
      </c>
    </row>
    <row r="49" spans="1:6">
      <c r="A49" s="24" t="s">
        <v>257</v>
      </c>
      <c r="B49" s="63" t="s">
        <v>197</v>
      </c>
      <c r="C49" s="26" t="s">
        <v>258</v>
      </c>
      <c r="D49" s="27">
        <v>3520</v>
      </c>
      <c r="E49" s="64" t="s">
        <v>47</v>
      </c>
      <c r="F49" s="65">
        <f t="shared" si="1"/>
        <v>3520</v>
      </c>
    </row>
    <row r="50" spans="1:6" ht="33.75">
      <c r="A50" s="24" t="s">
        <v>259</v>
      </c>
      <c r="B50" s="63" t="s">
        <v>197</v>
      </c>
      <c r="C50" s="26" t="s">
        <v>260</v>
      </c>
      <c r="D50" s="27">
        <v>3520</v>
      </c>
      <c r="E50" s="64" t="s">
        <v>47</v>
      </c>
      <c r="F50" s="65">
        <f t="shared" si="1"/>
        <v>3520</v>
      </c>
    </row>
    <row r="51" spans="1:6">
      <c r="A51" s="24" t="s">
        <v>213</v>
      </c>
      <c r="B51" s="63" t="s">
        <v>197</v>
      </c>
      <c r="C51" s="26" t="s">
        <v>261</v>
      </c>
      <c r="D51" s="27">
        <v>3520</v>
      </c>
      <c r="E51" s="64" t="s">
        <v>47</v>
      </c>
      <c r="F51" s="65">
        <f t="shared" si="1"/>
        <v>3520</v>
      </c>
    </row>
    <row r="52" spans="1:6">
      <c r="A52" s="51" t="s">
        <v>262</v>
      </c>
      <c r="B52" s="52" t="s">
        <v>197</v>
      </c>
      <c r="C52" s="53" t="s">
        <v>263</v>
      </c>
      <c r="D52" s="54">
        <v>20000</v>
      </c>
      <c r="E52" s="55" t="s">
        <v>47</v>
      </c>
      <c r="F52" s="56">
        <f t="shared" si="1"/>
        <v>20000</v>
      </c>
    </row>
    <row r="53" spans="1:6" ht="22.5">
      <c r="A53" s="51" t="s">
        <v>207</v>
      </c>
      <c r="B53" s="52" t="s">
        <v>197</v>
      </c>
      <c r="C53" s="53" t="s">
        <v>264</v>
      </c>
      <c r="D53" s="54">
        <v>20000</v>
      </c>
      <c r="E53" s="55" t="s">
        <v>47</v>
      </c>
      <c r="F53" s="56">
        <f t="shared" si="1"/>
        <v>20000</v>
      </c>
    </row>
    <row r="54" spans="1:6">
      <c r="A54" s="24" t="s">
        <v>265</v>
      </c>
      <c r="B54" s="63" t="s">
        <v>197</v>
      </c>
      <c r="C54" s="26" t="s">
        <v>266</v>
      </c>
      <c r="D54" s="27">
        <v>20000</v>
      </c>
      <c r="E54" s="64" t="s">
        <v>47</v>
      </c>
      <c r="F54" s="65">
        <f t="shared" si="1"/>
        <v>20000</v>
      </c>
    </row>
    <row r="55" spans="1:6" ht="22.5">
      <c r="A55" s="24" t="s">
        <v>267</v>
      </c>
      <c r="B55" s="63" t="s">
        <v>197</v>
      </c>
      <c r="C55" s="26" t="s">
        <v>268</v>
      </c>
      <c r="D55" s="27">
        <v>20000</v>
      </c>
      <c r="E55" s="64" t="s">
        <v>47</v>
      </c>
      <c r="F55" s="65">
        <f t="shared" si="1"/>
        <v>20000</v>
      </c>
    </row>
    <row r="56" spans="1:6">
      <c r="A56" s="24" t="s">
        <v>269</v>
      </c>
      <c r="B56" s="63" t="s">
        <v>197</v>
      </c>
      <c r="C56" s="26" t="s">
        <v>270</v>
      </c>
      <c r="D56" s="27">
        <v>20000</v>
      </c>
      <c r="E56" s="64" t="s">
        <v>47</v>
      </c>
      <c r="F56" s="65">
        <f t="shared" si="1"/>
        <v>20000</v>
      </c>
    </row>
    <row r="57" spans="1:6">
      <c r="A57" s="51" t="s">
        <v>271</v>
      </c>
      <c r="B57" s="52" t="s">
        <v>197</v>
      </c>
      <c r="C57" s="53" t="s">
        <v>272</v>
      </c>
      <c r="D57" s="54">
        <v>114229</v>
      </c>
      <c r="E57" s="55">
        <v>4968</v>
      </c>
      <c r="F57" s="56">
        <f t="shared" si="1"/>
        <v>109261</v>
      </c>
    </row>
    <row r="58" spans="1:6" ht="22.5">
      <c r="A58" s="51" t="s">
        <v>207</v>
      </c>
      <c r="B58" s="52" t="s">
        <v>197</v>
      </c>
      <c r="C58" s="53" t="s">
        <v>273</v>
      </c>
      <c r="D58" s="54">
        <v>114229</v>
      </c>
      <c r="E58" s="55">
        <v>4968</v>
      </c>
      <c r="F58" s="56">
        <f t="shared" si="1"/>
        <v>109261</v>
      </c>
    </row>
    <row r="59" spans="1:6" ht="22.5">
      <c r="A59" s="24" t="s">
        <v>274</v>
      </c>
      <c r="B59" s="63" t="s">
        <v>197</v>
      </c>
      <c r="C59" s="26" t="s">
        <v>275</v>
      </c>
      <c r="D59" s="27">
        <v>75000</v>
      </c>
      <c r="E59" s="64" t="s">
        <v>47</v>
      </c>
      <c r="F59" s="65">
        <f t="shared" si="1"/>
        <v>75000</v>
      </c>
    </row>
    <row r="60" spans="1:6" ht="22.5">
      <c r="A60" s="24" t="s">
        <v>276</v>
      </c>
      <c r="B60" s="63" t="s">
        <v>197</v>
      </c>
      <c r="C60" s="26" t="s">
        <v>277</v>
      </c>
      <c r="D60" s="27">
        <v>75000</v>
      </c>
      <c r="E60" s="64" t="s">
        <v>47</v>
      </c>
      <c r="F60" s="65">
        <f t="shared" si="1"/>
        <v>75000</v>
      </c>
    </row>
    <row r="61" spans="1:6">
      <c r="A61" s="24" t="s">
        <v>213</v>
      </c>
      <c r="B61" s="63" t="s">
        <v>197</v>
      </c>
      <c r="C61" s="26" t="s">
        <v>278</v>
      </c>
      <c r="D61" s="27">
        <v>75000</v>
      </c>
      <c r="E61" s="64" t="s">
        <v>47</v>
      </c>
      <c r="F61" s="65">
        <f t="shared" si="1"/>
        <v>75000</v>
      </c>
    </row>
    <row r="62" spans="1:6" ht="22.5">
      <c r="A62" s="24" t="s">
        <v>279</v>
      </c>
      <c r="B62" s="63" t="s">
        <v>197</v>
      </c>
      <c r="C62" s="26" t="s">
        <v>280</v>
      </c>
      <c r="D62" s="27">
        <v>39229</v>
      </c>
      <c r="E62" s="64">
        <v>4968</v>
      </c>
      <c r="F62" s="65">
        <f t="shared" si="1"/>
        <v>34261</v>
      </c>
    </row>
    <row r="63" spans="1:6" ht="22.5">
      <c r="A63" s="24" t="s">
        <v>281</v>
      </c>
      <c r="B63" s="63" t="s">
        <v>197</v>
      </c>
      <c r="C63" s="26" t="s">
        <v>282</v>
      </c>
      <c r="D63" s="27">
        <v>5429</v>
      </c>
      <c r="E63" s="64" t="s">
        <v>47</v>
      </c>
      <c r="F63" s="65">
        <f t="shared" si="1"/>
        <v>5429</v>
      </c>
    </row>
    <row r="64" spans="1:6">
      <c r="A64" s="24" t="s">
        <v>249</v>
      </c>
      <c r="B64" s="63" t="s">
        <v>197</v>
      </c>
      <c r="C64" s="26" t="s">
        <v>283</v>
      </c>
      <c r="D64" s="27">
        <v>5429</v>
      </c>
      <c r="E64" s="64" t="s">
        <v>47</v>
      </c>
      <c r="F64" s="65">
        <f t="shared" si="1"/>
        <v>5429</v>
      </c>
    </row>
    <row r="65" spans="1:6" ht="22.5">
      <c r="A65" s="24" t="s">
        <v>284</v>
      </c>
      <c r="B65" s="63" t="s">
        <v>197</v>
      </c>
      <c r="C65" s="26" t="s">
        <v>285</v>
      </c>
      <c r="D65" s="27">
        <v>33800</v>
      </c>
      <c r="E65" s="64">
        <v>4968</v>
      </c>
      <c r="F65" s="65">
        <f t="shared" si="1"/>
        <v>28832</v>
      </c>
    </row>
    <row r="66" spans="1:6">
      <c r="A66" s="24" t="s">
        <v>213</v>
      </c>
      <c r="B66" s="63" t="s">
        <v>197</v>
      </c>
      <c r="C66" s="26" t="s">
        <v>286</v>
      </c>
      <c r="D66" s="27">
        <v>28800</v>
      </c>
      <c r="E66" s="64">
        <v>968</v>
      </c>
      <c r="F66" s="65">
        <f t="shared" si="1"/>
        <v>27832</v>
      </c>
    </row>
    <row r="67" spans="1:6" ht="22.5">
      <c r="A67" s="24" t="s">
        <v>287</v>
      </c>
      <c r="B67" s="63" t="s">
        <v>197</v>
      </c>
      <c r="C67" s="26" t="s">
        <v>288</v>
      </c>
      <c r="D67" s="27">
        <v>5000</v>
      </c>
      <c r="E67" s="64">
        <v>4000</v>
      </c>
      <c r="F67" s="65">
        <f t="shared" si="1"/>
        <v>1000</v>
      </c>
    </row>
    <row r="68" spans="1:6">
      <c r="A68" s="51" t="s">
        <v>289</v>
      </c>
      <c r="B68" s="52" t="s">
        <v>197</v>
      </c>
      <c r="C68" s="53" t="s">
        <v>290</v>
      </c>
      <c r="D68" s="54">
        <v>153000</v>
      </c>
      <c r="E68" s="55">
        <v>6957.6</v>
      </c>
      <c r="F68" s="56">
        <f t="shared" si="1"/>
        <v>146042.4</v>
      </c>
    </row>
    <row r="69" spans="1:6">
      <c r="A69" s="51" t="s">
        <v>291</v>
      </c>
      <c r="B69" s="52" t="s">
        <v>197</v>
      </c>
      <c r="C69" s="53" t="s">
        <v>292</v>
      </c>
      <c r="D69" s="54">
        <v>153000</v>
      </c>
      <c r="E69" s="55">
        <v>6957.6</v>
      </c>
      <c r="F69" s="56">
        <f t="shared" si="1"/>
        <v>146042.4</v>
      </c>
    </row>
    <row r="70" spans="1:6" ht="33.75">
      <c r="A70" s="51" t="s">
        <v>293</v>
      </c>
      <c r="B70" s="52" t="s">
        <v>197</v>
      </c>
      <c r="C70" s="53" t="s">
        <v>294</v>
      </c>
      <c r="D70" s="54">
        <v>153000</v>
      </c>
      <c r="E70" s="55">
        <v>6957.6</v>
      </c>
      <c r="F70" s="56">
        <f t="shared" si="1"/>
        <v>146042.4</v>
      </c>
    </row>
    <row r="71" spans="1:6" ht="22.5">
      <c r="A71" s="24" t="s">
        <v>295</v>
      </c>
      <c r="B71" s="63" t="s">
        <v>197</v>
      </c>
      <c r="C71" s="26" t="s">
        <v>296</v>
      </c>
      <c r="D71" s="27">
        <v>153000</v>
      </c>
      <c r="E71" s="64">
        <v>6957.6</v>
      </c>
      <c r="F71" s="65">
        <f t="shared" si="1"/>
        <v>146042.4</v>
      </c>
    </row>
    <row r="72" spans="1:6" ht="22.5">
      <c r="A72" s="24" t="s">
        <v>297</v>
      </c>
      <c r="B72" s="63" t="s">
        <v>197</v>
      </c>
      <c r="C72" s="26" t="s">
        <v>298</v>
      </c>
      <c r="D72" s="27">
        <v>153000</v>
      </c>
      <c r="E72" s="64">
        <v>6957.6</v>
      </c>
      <c r="F72" s="65">
        <f t="shared" si="1"/>
        <v>146042.4</v>
      </c>
    </row>
    <row r="73" spans="1:6" ht="22.5">
      <c r="A73" s="24" t="s">
        <v>232</v>
      </c>
      <c r="B73" s="63" t="s">
        <v>197</v>
      </c>
      <c r="C73" s="26" t="s">
        <v>299</v>
      </c>
      <c r="D73" s="27">
        <v>111924</v>
      </c>
      <c r="E73" s="64">
        <v>5343.78</v>
      </c>
      <c r="F73" s="65">
        <f t="shared" si="1"/>
        <v>106580.22</v>
      </c>
    </row>
    <row r="74" spans="1:6" ht="33.75">
      <c r="A74" s="24" t="s">
        <v>234</v>
      </c>
      <c r="B74" s="63" t="s">
        <v>197</v>
      </c>
      <c r="C74" s="26" t="s">
        <v>300</v>
      </c>
      <c r="D74" s="27">
        <v>41076</v>
      </c>
      <c r="E74" s="64">
        <v>1613.82</v>
      </c>
      <c r="F74" s="65">
        <f t="shared" si="1"/>
        <v>39462.18</v>
      </c>
    </row>
    <row r="75" spans="1:6" ht="22.5">
      <c r="A75" s="51" t="s">
        <v>301</v>
      </c>
      <c r="B75" s="52" t="s">
        <v>197</v>
      </c>
      <c r="C75" s="53" t="s">
        <v>302</v>
      </c>
      <c r="D75" s="54">
        <v>701500</v>
      </c>
      <c r="E75" s="55">
        <v>43924.15</v>
      </c>
      <c r="F75" s="56">
        <f t="shared" si="1"/>
        <v>657575.85</v>
      </c>
    </row>
    <row r="76" spans="1:6" ht="33.75">
      <c r="A76" s="51" t="s">
        <v>303</v>
      </c>
      <c r="B76" s="52" t="s">
        <v>197</v>
      </c>
      <c r="C76" s="53" t="s">
        <v>304</v>
      </c>
      <c r="D76" s="54">
        <v>701500</v>
      </c>
      <c r="E76" s="55">
        <v>43924.15</v>
      </c>
      <c r="F76" s="56">
        <f t="shared" si="1"/>
        <v>657575.85</v>
      </c>
    </row>
    <row r="77" spans="1:6" ht="22.5">
      <c r="A77" s="51" t="s">
        <v>220</v>
      </c>
      <c r="B77" s="52" t="s">
        <v>197</v>
      </c>
      <c r="C77" s="53" t="s">
        <v>305</v>
      </c>
      <c r="D77" s="54">
        <v>701500</v>
      </c>
      <c r="E77" s="55">
        <v>43924.15</v>
      </c>
      <c r="F77" s="56">
        <f t="shared" si="1"/>
        <v>657575.85</v>
      </c>
    </row>
    <row r="78" spans="1:6" ht="22.5">
      <c r="A78" s="24" t="s">
        <v>306</v>
      </c>
      <c r="B78" s="63" t="s">
        <v>197</v>
      </c>
      <c r="C78" s="26" t="s">
        <v>307</v>
      </c>
      <c r="D78" s="27">
        <v>701500</v>
      </c>
      <c r="E78" s="64">
        <v>43924.15</v>
      </c>
      <c r="F78" s="65">
        <f t="shared" si="1"/>
        <v>657575.85</v>
      </c>
    </row>
    <row r="79" spans="1:6" ht="22.5">
      <c r="A79" s="24" t="s">
        <v>308</v>
      </c>
      <c r="B79" s="63" t="s">
        <v>197</v>
      </c>
      <c r="C79" s="26" t="s">
        <v>309</v>
      </c>
      <c r="D79" s="27">
        <v>130395</v>
      </c>
      <c r="E79" s="64" t="s">
        <v>47</v>
      </c>
      <c r="F79" s="65">
        <f t="shared" ref="F79:F110" si="2">IF(OR(D79="-",IF(E79="-",0,E79)&gt;=IF(D79="-",0,D79)),"-",IF(D79="-",0,D79)-IF(E79="-",0,E79))</f>
        <v>130395</v>
      </c>
    </row>
    <row r="80" spans="1:6">
      <c r="A80" s="24" t="s">
        <v>213</v>
      </c>
      <c r="B80" s="63" t="s">
        <v>197</v>
      </c>
      <c r="C80" s="26" t="s">
        <v>310</v>
      </c>
      <c r="D80" s="27">
        <v>128395</v>
      </c>
      <c r="E80" s="64" t="s">
        <v>47</v>
      </c>
      <c r="F80" s="65">
        <f t="shared" si="2"/>
        <v>128395</v>
      </c>
    </row>
    <row r="81" spans="1:6">
      <c r="A81" s="24" t="s">
        <v>247</v>
      </c>
      <c r="B81" s="63" t="s">
        <v>197</v>
      </c>
      <c r="C81" s="26" t="s">
        <v>311</v>
      </c>
      <c r="D81" s="27">
        <v>1500</v>
      </c>
      <c r="E81" s="64" t="s">
        <v>47</v>
      </c>
      <c r="F81" s="65">
        <f t="shared" si="2"/>
        <v>1500</v>
      </c>
    </row>
    <row r="82" spans="1:6">
      <c r="A82" s="24" t="s">
        <v>249</v>
      </c>
      <c r="B82" s="63" t="s">
        <v>197</v>
      </c>
      <c r="C82" s="26" t="s">
        <v>312</v>
      </c>
      <c r="D82" s="27">
        <v>500</v>
      </c>
      <c r="E82" s="64" t="s">
        <v>47</v>
      </c>
      <c r="F82" s="65">
        <f t="shared" si="2"/>
        <v>500</v>
      </c>
    </row>
    <row r="83" spans="1:6" ht="22.5">
      <c r="A83" s="24" t="s">
        <v>313</v>
      </c>
      <c r="B83" s="63" t="s">
        <v>197</v>
      </c>
      <c r="C83" s="26" t="s">
        <v>314</v>
      </c>
      <c r="D83" s="27">
        <v>467105</v>
      </c>
      <c r="E83" s="64">
        <v>17924.150000000001</v>
      </c>
      <c r="F83" s="65">
        <f t="shared" si="2"/>
        <v>449180.85</v>
      </c>
    </row>
    <row r="84" spans="1:6">
      <c r="A84" s="24" t="s">
        <v>213</v>
      </c>
      <c r="B84" s="63" t="s">
        <v>197</v>
      </c>
      <c r="C84" s="26" t="s">
        <v>315</v>
      </c>
      <c r="D84" s="27">
        <v>467105</v>
      </c>
      <c r="E84" s="64">
        <v>17924.150000000001</v>
      </c>
      <c r="F84" s="65">
        <f t="shared" si="2"/>
        <v>449180.85</v>
      </c>
    </row>
    <row r="85" spans="1:6" ht="45">
      <c r="A85" s="24" t="s">
        <v>316</v>
      </c>
      <c r="B85" s="63" t="s">
        <v>197</v>
      </c>
      <c r="C85" s="26" t="s">
        <v>317</v>
      </c>
      <c r="D85" s="27">
        <v>104000</v>
      </c>
      <c r="E85" s="64">
        <v>26000</v>
      </c>
      <c r="F85" s="65">
        <f t="shared" si="2"/>
        <v>78000</v>
      </c>
    </row>
    <row r="86" spans="1:6">
      <c r="A86" s="24" t="s">
        <v>177</v>
      </c>
      <c r="B86" s="63" t="s">
        <v>197</v>
      </c>
      <c r="C86" s="26" t="s">
        <v>318</v>
      </c>
      <c r="D86" s="27">
        <v>104000</v>
      </c>
      <c r="E86" s="64">
        <v>26000</v>
      </c>
      <c r="F86" s="65">
        <f t="shared" si="2"/>
        <v>78000</v>
      </c>
    </row>
    <row r="87" spans="1:6">
      <c r="A87" s="51" t="s">
        <v>319</v>
      </c>
      <c r="B87" s="52" t="s">
        <v>197</v>
      </c>
      <c r="C87" s="53" t="s">
        <v>320</v>
      </c>
      <c r="D87" s="54">
        <v>6781907</v>
      </c>
      <c r="E87" s="55">
        <v>145971.1</v>
      </c>
      <c r="F87" s="56">
        <f t="shared" si="2"/>
        <v>6635935.9000000004</v>
      </c>
    </row>
    <row r="88" spans="1:6">
      <c r="A88" s="51" t="s">
        <v>321</v>
      </c>
      <c r="B88" s="52" t="s">
        <v>197</v>
      </c>
      <c r="C88" s="53" t="s">
        <v>322</v>
      </c>
      <c r="D88" s="54">
        <v>6719807</v>
      </c>
      <c r="E88" s="55">
        <v>145939.6</v>
      </c>
      <c r="F88" s="56">
        <f t="shared" si="2"/>
        <v>6573867.4000000004</v>
      </c>
    </row>
    <row r="89" spans="1:6" ht="22.5">
      <c r="A89" s="51" t="s">
        <v>220</v>
      </c>
      <c r="B89" s="52" t="s">
        <v>197</v>
      </c>
      <c r="C89" s="53" t="s">
        <v>323</v>
      </c>
      <c r="D89" s="54">
        <v>6719807</v>
      </c>
      <c r="E89" s="55">
        <v>145939.6</v>
      </c>
      <c r="F89" s="56">
        <f t="shared" si="2"/>
        <v>6573867.4000000004</v>
      </c>
    </row>
    <row r="90" spans="1:6" ht="33.75">
      <c r="A90" s="24" t="s">
        <v>324</v>
      </c>
      <c r="B90" s="63" t="s">
        <v>197</v>
      </c>
      <c r="C90" s="26" t="s">
        <v>325</v>
      </c>
      <c r="D90" s="27">
        <v>6719807</v>
      </c>
      <c r="E90" s="64">
        <v>145939.6</v>
      </c>
      <c r="F90" s="65">
        <f t="shared" si="2"/>
        <v>6573867.4000000004</v>
      </c>
    </row>
    <row r="91" spans="1:6" ht="33.75">
      <c r="A91" s="24" t="s">
        <v>326</v>
      </c>
      <c r="B91" s="63" t="s">
        <v>197</v>
      </c>
      <c r="C91" s="26" t="s">
        <v>327</v>
      </c>
      <c r="D91" s="27">
        <v>3200000</v>
      </c>
      <c r="E91" s="64">
        <v>96162.02</v>
      </c>
      <c r="F91" s="65">
        <f t="shared" si="2"/>
        <v>3103837.98</v>
      </c>
    </row>
    <row r="92" spans="1:6">
      <c r="A92" s="24" t="s">
        <v>213</v>
      </c>
      <c r="B92" s="63" t="s">
        <v>197</v>
      </c>
      <c r="C92" s="26" t="s">
        <v>328</v>
      </c>
      <c r="D92" s="27">
        <v>3198000</v>
      </c>
      <c r="E92" s="64">
        <v>96162.02</v>
      </c>
      <c r="F92" s="65">
        <f t="shared" si="2"/>
        <v>3101837.98</v>
      </c>
    </row>
    <row r="93" spans="1:6">
      <c r="A93" s="24" t="s">
        <v>247</v>
      </c>
      <c r="B93" s="63" t="s">
        <v>197</v>
      </c>
      <c r="C93" s="26" t="s">
        <v>329</v>
      </c>
      <c r="D93" s="27">
        <v>2000</v>
      </c>
      <c r="E93" s="64" t="s">
        <v>47</v>
      </c>
      <c r="F93" s="65">
        <f t="shared" si="2"/>
        <v>2000</v>
      </c>
    </row>
    <row r="94" spans="1:6" ht="22.5">
      <c r="A94" s="24" t="s">
        <v>330</v>
      </c>
      <c r="B94" s="63" t="s">
        <v>197</v>
      </c>
      <c r="C94" s="26" t="s">
        <v>331</v>
      </c>
      <c r="D94" s="27">
        <v>3017995</v>
      </c>
      <c r="E94" s="64" t="s">
        <v>47</v>
      </c>
      <c r="F94" s="65">
        <f t="shared" si="2"/>
        <v>3017995</v>
      </c>
    </row>
    <row r="95" spans="1:6">
      <c r="A95" s="24" t="s">
        <v>213</v>
      </c>
      <c r="B95" s="63" t="s">
        <v>197</v>
      </c>
      <c r="C95" s="26" t="s">
        <v>332</v>
      </c>
      <c r="D95" s="27">
        <v>3017995</v>
      </c>
      <c r="E95" s="64" t="s">
        <v>47</v>
      </c>
      <c r="F95" s="65">
        <f t="shared" si="2"/>
        <v>3017995</v>
      </c>
    </row>
    <row r="96" spans="1:6" ht="33.75">
      <c r="A96" s="24" t="s">
        <v>333</v>
      </c>
      <c r="B96" s="63" t="s">
        <v>197</v>
      </c>
      <c r="C96" s="26" t="s">
        <v>334</v>
      </c>
      <c r="D96" s="27">
        <v>501812</v>
      </c>
      <c r="E96" s="64">
        <v>49777.58</v>
      </c>
      <c r="F96" s="65">
        <f t="shared" si="2"/>
        <v>452034.42</v>
      </c>
    </row>
    <row r="97" spans="1:6">
      <c r="A97" s="24" t="s">
        <v>213</v>
      </c>
      <c r="B97" s="63" t="s">
        <v>197</v>
      </c>
      <c r="C97" s="26" t="s">
        <v>335</v>
      </c>
      <c r="D97" s="27">
        <v>501812</v>
      </c>
      <c r="E97" s="64">
        <v>49777.58</v>
      </c>
      <c r="F97" s="65">
        <f t="shared" si="2"/>
        <v>452034.42</v>
      </c>
    </row>
    <row r="98" spans="1:6">
      <c r="A98" s="51" t="s">
        <v>336</v>
      </c>
      <c r="B98" s="52" t="s">
        <v>197</v>
      </c>
      <c r="C98" s="53" t="s">
        <v>337</v>
      </c>
      <c r="D98" s="54">
        <v>62100</v>
      </c>
      <c r="E98" s="55">
        <v>31.5</v>
      </c>
      <c r="F98" s="56">
        <f t="shared" si="2"/>
        <v>62068.5</v>
      </c>
    </row>
    <row r="99" spans="1:6" ht="22.5">
      <c r="A99" s="51" t="s">
        <v>220</v>
      </c>
      <c r="B99" s="52" t="s">
        <v>197</v>
      </c>
      <c r="C99" s="53" t="s">
        <v>338</v>
      </c>
      <c r="D99" s="54">
        <v>60000</v>
      </c>
      <c r="E99" s="55" t="s">
        <v>47</v>
      </c>
      <c r="F99" s="56">
        <f t="shared" si="2"/>
        <v>60000</v>
      </c>
    </row>
    <row r="100" spans="1:6" ht="22.5">
      <c r="A100" s="24" t="s">
        <v>339</v>
      </c>
      <c r="B100" s="63" t="s">
        <v>197</v>
      </c>
      <c r="C100" s="26" t="s">
        <v>340</v>
      </c>
      <c r="D100" s="27">
        <v>60000</v>
      </c>
      <c r="E100" s="64" t="s">
        <v>47</v>
      </c>
      <c r="F100" s="65">
        <f t="shared" si="2"/>
        <v>60000</v>
      </c>
    </row>
    <row r="101" spans="1:6" ht="33.75">
      <c r="A101" s="24" t="s">
        <v>341</v>
      </c>
      <c r="B101" s="63" t="s">
        <v>197</v>
      </c>
      <c r="C101" s="26" t="s">
        <v>342</v>
      </c>
      <c r="D101" s="27">
        <v>60000</v>
      </c>
      <c r="E101" s="64" t="s">
        <v>47</v>
      </c>
      <c r="F101" s="65">
        <f t="shared" si="2"/>
        <v>60000</v>
      </c>
    </row>
    <row r="102" spans="1:6">
      <c r="A102" s="24" t="s">
        <v>213</v>
      </c>
      <c r="B102" s="63" t="s">
        <v>197</v>
      </c>
      <c r="C102" s="26" t="s">
        <v>343</v>
      </c>
      <c r="D102" s="27">
        <v>60000</v>
      </c>
      <c r="E102" s="64" t="s">
        <v>47</v>
      </c>
      <c r="F102" s="65">
        <f t="shared" si="2"/>
        <v>60000</v>
      </c>
    </row>
    <row r="103" spans="1:6" ht="33.75">
      <c r="A103" s="51" t="s">
        <v>344</v>
      </c>
      <c r="B103" s="52" t="s">
        <v>197</v>
      </c>
      <c r="C103" s="53" t="s">
        <v>345</v>
      </c>
      <c r="D103" s="54">
        <v>2100</v>
      </c>
      <c r="E103" s="55">
        <v>31.5</v>
      </c>
      <c r="F103" s="56">
        <f t="shared" si="2"/>
        <v>2068.5</v>
      </c>
    </row>
    <row r="104" spans="1:6">
      <c r="A104" s="24" t="s">
        <v>346</v>
      </c>
      <c r="B104" s="63" t="s">
        <v>197</v>
      </c>
      <c r="C104" s="26" t="s">
        <v>347</v>
      </c>
      <c r="D104" s="27">
        <v>2100</v>
      </c>
      <c r="E104" s="64">
        <v>31.5</v>
      </c>
      <c r="F104" s="65">
        <f t="shared" si="2"/>
        <v>2068.5</v>
      </c>
    </row>
    <row r="105" spans="1:6">
      <c r="A105" s="24" t="s">
        <v>348</v>
      </c>
      <c r="B105" s="63" t="s">
        <v>197</v>
      </c>
      <c r="C105" s="26" t="s">
        <v>349</v>
      </c>
      <c r="D105" s="27">
        <v>2100</v>
      </c>
      <c r="E105" s="64">
        <v>31.5</v>
      </c>
      <c r="F105" s="65">
        <f t="shared" si="2"/>
        <v>2068.5</v>
      </c>
    </row>
    <row r="106" spans="1:6">
      <c r="A106" s="24" t="s">
        <v>213</v>
      </c>
      <c r="B106" s="63" t="s">
        <v>197</v>
      </c>
      <c r="C106" s="26" t="s">
        <v>350</v>
      </c>
      <c r="D106" s="27">
        <v>2100</v>
      </c>
      <c r="E106" s="64">
        <v>31.5</v>
      </c>
      <c r="F106" s="65">
        <f t="shared" si="2"/>
        <v>2068.5</v>
      </c>
    </row>
    <row r="107" spans="1:6">
      <c r="A107" s="51" t="s">
        <v>351</v>
      </c>
      <c r="B107" s="52" t="s">
        <v>197</v>
      </c>
      <c r="C107" s="53" t="s">
        <v>352</v>
      </c>
      <c r="D107" s="54">
        <v>13698332.369999999</v>
      </c>
      <c r="E107" s="55">
        <v>907845.98</v>
      </c>
      <c r="F107" s="56">
        <f t="shared" si="2"/>
        <v>12790486.389999999</v>
      </c>
    </row>
    <row r="108" spans="1:6">
      <c r="A108" s="51" t="s">
        <v>353</v>
      </c>
      <c r="B108" s="52" t="s">
        <v>197</v>
      </c>
      <c r="C108" s="53" t="s">
        <v>354</v>
      </c>
      <c r="D108" s="54">
        <v>1439295</v>
      </c>
      <c r="E108" s="55">
        <v>66787.67</v>
      </c>
      <c r="F108" s="56">
        <f t="shared" si="2"/>
        <v>1372507.33</v>
      </c>
    </row>
    <row r="109" spans="1:6" ht="22.5">
      <c r="A109" s="51" t="s">
        <v>220</v>
      </c>
      <c r="B109" s="52" t="s">
        <v>197</v>
      </c>
      <c r="C109" s="53" t="s">
        <v>355</v>
      </c>
      <c r="D109" s="54">
        <v>1439295</v>
      </c>
      <c r="E109" s="55">
        <v>66787.67</v>
      </c>
      <c r="F109" s="56">
        <f t="shared" si="2"/>
        <v>1372507.33</v>
      </c>
    </row>
    <row r="110" spans="1:6" ht="33.75">
      <c r="A110" s="24" t="s">
        <v>356</v>
      </c>
      <c r="B110" s="63" t="s">
        <v>197</v>
      </c>
      <c r="C110" s="26" t="s">
        <v>357</v>
      </c>
      <c r="D110" s="27">
        <v>1439295</v>
      </c>
      <c r="E110" s="64">
        <v>66787.67</v>
      </c>
      <c r="F110" s="65">
        <f t="shared" si="2"/>
        <v>1372507.33</v>
      </c>
    </row>
    <row r="111" spans="1:6">
      <c r="A111" s="24" t="s">
        <v>358</v>
      </c>
      <c r="B111" s="63" t="s">
        <v>197</v>
      </c>
      <c r="C111" s="26" t="s">
        <v>359</v>
      </c>
      <c r="D111" s="27">
        <v>637852.81999999995</v>
      </c>
      <c r="E111" s="64" t="s">
        <v>47</v>
      </c>
      <c r="F111" s="65">
        <f t="shared" ref="F111:F142" si="3">IF(OR(D111="-",IF(E111="-",0,E111)&gt;=IF(D111="-",0,D111)),"-",IF(D111="-",0,D111)-IF(E111="-",0,E111))</f>
        <v>637852.81999999995</v>
      </c>
    </row>
    <row r="112" spans="1:6">
      <c r="A112" s="24" t="s">
        <v>213</v>
      </c>
      <c r="B112" s="63" t="s">
        <v>197</v>
      </c>
      <c r="C112" s="26" t="s">
        <v>360</v>
      </c>
      <c r="D112" s="27">
        <v>381852.82</v>
      </c>
      <c r="E112" s="64" t="s">
        <v>47</v>
      </c>
      <c r="F112" s="65">
        <f t="shared" si="3"/>
        <v>381852.82</v>
      </c>
    </row>
    <row r="113" spans="1:6">
      <c r="A113" s="24" t="s">
        <v>243</v>
      </c>
      <c r="B113" s="63" t="s">
        <v>197</v>
      </c>
      <c r="C113" s="26" t="s">
        <v>361</v>
      </c>
      <c r="D113" s="27">
        <v>256000</v>
      </c>
      <c r="E113" s="64" t="s">
        <v>47</v>
      </c>
      <c r="F113" s="65">
        <f t="shared" si="3"/>
        <v>256000</v>
      </c>
    </row>
    <row r="114" spans="1:6" ht="22.5">
      <c r="A114" s="24" t="s">
        <v>362</v>
      </c>
      <c r="B114" s="63" t="s">
        <v>197</v>
      </c>
      <c r="C114" s="26" t="s">
        <v>363</v>
      </c>
      <c r="D114" s="27">
        <v>801442.18</v>
      </c>
      <c r="E114" s="64">
        <v>66787.67</v>
      </c>
      <c r="F114" s="65">
        <f t="shared" si="3"/>
        <v>734654.51</v>
      </c>
    </row>
    <row r="115" spans="1:6">
      <c r="A115" s="24" t="s">
        <v>213</v>
      </c>
      <c r="B115" s="63" t="s">
        <v>197</v>
      </c>
      <c r="C115" s="26" t="s">
        <v>364</v>
      </c>
      <c r="D115" s="27">
        <v>801442.18</v>
      </c>
      <c r="E115" s="64">
        <v>66787.67</v>
      </c>
      <c r="F115" s="65">
        <f t="shared" si="3"/>
        <v>734654.51</v>
      </c>
    </row>
    <row r="116" spans="1:6">
      <c r="A116" s="51" t="s">
        <v>365</v>
      </c>
      <c r="B116" s="52" t="s">
        <v>197</v>
      </c>
      <c r="C116" s="53" t="s">
        <v>366</v>
      </c>
      <c r="D116" s="54">
        <v>2885206.42</v>
      </c>
      <c r="E116" s="55" t="s">
        <v>47</v>
      </c>
      <c r="F116" s="56">
        <f t="shared" si="3"/>
        <v>2885206.42</v>
      </c>
    </row>
    <row r="117" spans="1:6" ht="22.5">
      <c r="A117" s="51" t="s">
        <v>220</v>
      </c>
      <c r="B117" s="52" t="s">
        <v>197</v>
      </c>
      <c r="C117" s="53" t="s">
        <v>367</v>
      </c>
      <c r="D117" s="54">
        <v>2885206.42</v>
      </c>
      <c r="E117" s="55" t="s">
        <v>47</v>
      </c>
      <c r="F117" s="56">
        <f t="shared" si="3"/>
        <v>2885206.42</v>
      </c>
    </row>
    <row r="118" spans="1:6" ht="33.75">
      <c r="A118" s="24" t="s">
        <v>356</v>
      </c>
      <c r="B118" s="63" t="s">
        <v>197</v>
      </c>
      <c r="C118" s="26" t="s">
        <v>368</v>
      </c>
      <c r="D118" s="27">
        <v>2885206.42</v>
      </c>
      <c r="E118" s="64" t="s">
        <v>47</v>
      </c>
      <c r="F118" s="65">
        <f t="shared" si="3"/>
        <v>2885206.42</v>
      </c>
    </row>
    <row r="119" spans="1:6" ht="22.5">
      <c r="A119" s="24" t="s">
        <v>369</v>
      </c>
      <c r="B119" s="63" t="s">
        <v>197</v>
      </c>
      <c r="C119" s="26" t="s">
        <v>370</v>
      </c>
      <c r="D119" s="27">
        <v>1594137.42</v>
      </c>
      <c r="E119" s="64" t="s">
        <v>47</v>
      </c>
      <c r="F119" s="65">
        <f t="shared" si="3"/>
        <v>1594137.42</v>
      </c>
    </row>
    <row r="120" spans="1:6">
      <c r="A120" s="24" t="s">
        <v>213</v>
      </c>
      <c r="B120" s="63" t="s">
        <v>197</v>
      </c>
      <c r="C120" s="26" t="s">
        <v>371</v>
      </c>
      <c r="D120" s="27">
        <v>1381137.42</v>
      </c>
      <c r="E120" s="64" t="s">
        <v>47</v>
      </c>
      <c r="F120" s="65">
        <f t="shared" si="3"/>
        <v>1381137.42</v>
      </c>
    </row>
    <row r="121" spans="1:6" ht="45">
      <c r="A121" s="24" t="s">
        <v>372</v>
      </c>
      <c r="B121" s="63" t="s">
        <v>197</v>
      </c>
      <c r="C121" s="26" t="s">
        <v>373</v>
      </c>
      <c r="D121" s="27">
        <v>200000</v>
      </c>
      <c r="E121" s="64" t="s">
        <v>47</v>
      </c>
      <c r="F121" s="65">
        <f t="shared" si="3"/>
        <v>200000</v>
      </c>
    </row>
    <row r="122" spans="1:6">
      <c r="A122" s="24" t="s">
        <v>247</v>
      </c>
      <c r="B122" s="63" t="s">
        <v>197</v>
      </c>
      <c r="C122" s="26" t="s">
        <v>374</v>
      </c>
      <c r="D122" s="27">
        <v>13000</v>
      </c>
      <c r="E122" s="64" t="s">
        <v>47</v>
      </c>
      <c r="F122" s="65">
        <f t="shared" si="3"/>
        <v>13000</v>
      </c>
    </row>
    <row r="123" spans="1:6" ht="45">
      <c r="A123" s="24" t="s">
        <v>375</v>
      </c>
      <c r="B123" s="63" t="s">
        <v>197</v>
      </c>
      <c r="C123" s="26" t="s">
        <v>376</v>
      </c>
      <c r="D123" s="27">
        <v>1291069</v>
      </c>
      <c r="E123" s="64" t="s">
        <v>47</v>
      </c>
      <c r="F123" s="65">
        <f t="shared" si="3"/>
        <v>1291069</v>
      </c>
    </row>
    <row r="124" spans="1:6">
      <c r="A124" s="24" t="s">
        <v>213</v>
      </c>
      <c r="B124" s="63" t="s">
        <v>197</v>
      </c>
      <c r="C124" s="26" t="s">
        <v>377</v>
      </c>
      <c r="D124" s="27">
        <v>1291069</v>
      </c>
      <c r="E124" s="64" t="s">
        <v>47</v>
      </c>
      <c r="F124" s="65">
        <f t="shared" si="3"/>
        <v>1291069</v>
      </c>
    </row>
    <row r="125" spans="1:6">
      <c r="A125" s="51" t="s">
        <v>378</v>
      </c>
      <c r="B125" s="52" t="s">
        <v>197</v>
      </c>
      <c r="C125" s="53" t="s">
        <v>379</v>
      </c>
      <c r="D125" s="54">
        <v>9373830.9499999993</v>
      </c>
      <c r="E125" s="55">
        <v>841058.31</v>
      </c>
      <c r="F125" s="56">
        <f t="shared" si="3"/>
        <v>8532772.6399999987</v>
      </c>
    </row>
    <row r="126" spans="1:6" ht="22.5">
      <c r="A126" s="51" t="s">
        <v>220</v>
      </c>
      <c r="B126" s="52" t="s">
        <v>197</v>
      </c>
      <c r="C126" s="53" t="s">
        <v>380</v>
      </c>
      <c r="D126" s="54">
        <v>9373830.9499999993</v>
      </c>
      <c r="E126" s="55">
        <v>841058.31</v>
      </c>
      <c r="F126" s="56">
        <f t="shared" si="3"/>
        <v>8532772.6399999987</v>
      </c>
    </row>
    <row r="127" spans="1:6" ht="33.75">
      <c r="A127" s="24" t="s">
        <v>356</v>
      </c>
      <c r="B127" s="63" t="s">
        <v>197</v>
      </c>
      <c r="C127" s="26" t="s">
        <v>381</v>
      </c>
      <c r="D127" s="27">
        <v>3777794</v>
      </c>
      <c r="E127" s="64">
        <v>841058.31</v>
      </c>
      <c r="F127" s="65">
        <f t="shared" si="3"/>
        <v>2936735.69</v>
      </c>
    </row>
    <row r="128" spans="1:6">
      <c r="A128" s="24" t="s">
        <v>382</v>
      </c>
      <c r="B128" s="63" t="s">
        <v>197</v>
      </c>
      <c r="C128" s="26" t="s">
        <v>383</v>
      </c>
      <c r="D128" s="27">
        <v>2253372</v>
      </c>
      <c r="E128" s="64">
        <v>841058.31</v>
      </c>
      <c r="F128" s="65">
        <f t="shared" si="3"/>
        <v>1412313.69</v>
      </c>
    </row>
    <row r="129" spans="1:6">
      <c r="A129" s="24" t="s">
        <v>213</v>
      </c>
      <c r="B129" s="63" t="s">
        <v>197</v>
      </c>
      <c r="C129" s="26" t="s">
        <v>384</v>
      </c>
      <c r="D129" s="27">
        <v>767772</v>
      </c>
      <c r="E129" s="64" t="s">
        <v>47</v>
      </c>
      <c r="F129" s="65">
        <f t="shared" si="3"/>
        <v>767772</v>
      </c>
    </row>
    <row r="130" spans="1:6">
      <c r="A130" s="24" t="s">
        <v>243</v>
      </c>
      <c r="B130" s="63" t="s">
        <v>197</v>
      </c>
      <c r="C130" s="26" t="s">
        <v>385</v>
      </c>
      <c r="D130" s="27">
        <v>1435600</v>
      </c>
      <c r="E130" s="64">
        <v>840573.85</v>
      </c>
      <c r="F130" s="65">
        <f t="shared" si="3"/>
        <v>595026.15</v>
      </c>
    </row>
    <row r="131" spans="1:6">
      <c r="A131" s="24" t="s">
        <v>249</v>
      </c>
      <c r="B131" s="63" t="s">
        <v>197</v>
      </c>
      <c r="C131" s="26" t="s">
        <v>386</v>
      </c>
      <c r="D131" s="27">
        <v>50000</v>
      </c>
      <c r="E131" s="64">
        <v>484.46</v>
      </c>
      <c r="F131" s="65">
        <f t="shared" si="3"/>
        <v>49515.54</v>
      </c>
    </row>
    <row r="132" spans="1:6" ht="22.5">
      <c r="A132" s="24" t="s">
        <v>387</v>
      </c>
      <c r="B132" s="63" t="s">
        <v>197</v>
      </c>
      <c r="C132" s="26" t="s">
        <v>388</v>
      </c>
      <c r="D132" s="27">
        <v>591200</v>
      </c>
      <c r="E132" s="64" t="s">
        <v>47</v>
      </c>
      <c r="F132" s="65">
        <f t="shared" si="3"/>
        <v>591200</v>
      </c>
    </row>
    <row r="133" spans="1:6">
      <c r="A133" s="24" t="s">
        <v>213</v>
      </c>
      <c r="B133" s="63" t="s">
        <v>197</v>
      </c>
      <c r="C133" s="26" t="s">
        <v>389</v>
      </c>
      <c r="D133" s="27">
        <v>591200</v>
      </c>
      <c r="E133" s="64" t="s">
        <v>47</v>
      </c>
      <c r="F133" s="65">
        <f t="shared" si="3"/>
        <v>591200</v>
      </c>
    </row>
    <row r="134" spans="1:6">
      <c r="A134" s="24" t="s">
        <v>390</v>
      </c>
      <c r="B134" s="63" t="s">
        <v>197</v>
      </c>
      <c r="C134" s="26" t="s">
        <v>391</v>
      </c>
      <c r="D134" s="27">
        <v>123390</v>
      </c>
      <c r="E134" s="64" t="s">
        <v>47</v>
      </c>
      <c r="F134" s="65">
        <f t="shared" si="3"/>
        <v>123390</v>
      </c>
    </row>
    <row r="135" spans="1:6">
      <c r="A135" s="24" t="s">
        <v>213</v>
      </c>
      <c r="B135" s="63" t="s">
        <v>197</v>
      </c>
      <c r="C135" s="26" t="s">
        <v>392</v>
      </c>
      <c r="D135" s="27">
        <v>123390</v>
      </c>
      <c r="E135" s="64" t="s">
        <v>47</v>
      </c>
      <c r="F135" s="65">
        <f t="shared" si="3"/>
        <v>123390</v>
      </c>
    </row>
    <row r="136" spans="1:6">
      <c r="A136" s="24" t="s">
        <v>393</v>
      </c>
      <c r="B136" s="63" t="s">
        <v>197</v>
      </c>
      <c r="C136" s="26" t="s">
        <v>394</v>
      </c>
      <c r="D136" s="27">
        <v>290000</v>
      </c>
      <c r="E136" s="64" t="s">
        <v>47</v>
      </c>
      <c r="F136" s="65">
        <f t="shared" si="3"/>
        <v>290000</v>
      </c>
    </row>
    <row r="137" spans="1:6">
      <c r="A137" s="24" t="s">
        <v>213</v>
      </c>
      <c r="B137" s="63" t="s">
        <v>197</v>
      </c>
      <c r="C137" s="26" t="s">
        <v>395</v>
      </c>
      <c r="D137" s="27">
        <v>290000</v>
      </c>
      <c r="E137" s="64" t="s">
        <v>47</v>
      </c>
      <c r="F137" s="65">
        <f t="shared" si="3"/>
        <v>290000</v>
      </c>
    </row>
    <row r="138" spans="1:6">
      <c r="A138" s="24" t="s">
        <v>396</v>
      </c>
      <c r="B138" s="63" t="s">
        <v>197</v>
      </c>
      <c r="C138" s="26" t="s">
        <v>397</v>
      </c>
      <c r="D138" s="27">
        <v>519832</v>
      </c>
      <c r="E138" s="64" t="s">
        <v>47</v>
      </c>
      <c r="F138" s="65">
        <f t="shared" si="3"/>
        <v>519832</v>
      </c>
    </row>
    <row r="139" spans="1:6">
      <c r="A139" s="24" t="s">
        <v>213</v>
      </c>
      <c r="B139" s="63" t="s">
        <v>197</v>
      </c>
      <c r="C139" s="26" t="s">
        <v>398</v>
      </c>
      <c r="D139" s="27">
        <v>435075</v>
      </c>
      <c r="E139" s="64" t="s">
        <v>47</v>
      </c>
      <c r="F139" s="65">
        <f t="shared" si="3"/>
        <v>435075</v>
      </c>
    </row>
    <row r="140" spans="1:6">
      <c r="A140" s="24" t="s">
        <v>399</v>
      </c>
      <c r="B140" s="63" t="s">
        <v>197</v>
      </c>
      <c r="C140" s="26" t="s">
        <v>400</v>
      </c>
      <c r="D140" s="27">
        <v>84757</v>
      </c>
      <c r="E140" s="64" t="s">
        <v>47</v>
      </c>
      <c r="F140" s="65">
        <f t="shared" si="3"/>
        <v>84757</v>
      </c>
    </row>
    <row r="141" spans="1:6" ht="22.5">
      <c r="A141" s="24" t="s">
        <v>401</v>
      </c>
      <c r="B141" s="63" t="s">
        <v>197</v>
      </c>
      <c r="C141" s="26" t="s">
        <v>402</v>
      </c>
      <c r="D141" s="27">
        <v>1207602</v>
      </c>
      <c r="E141" s="64" t="s">
        <v>47</v>
      </c>
      <c r="F141" s="65">
        <f t="shared" si="3"/>
        <v>1207602</v>
      </c>
    </row>
    <row r="142" spans="1:6" ht="56.25">
      <c r="A142" s="24" t="s">
        <v>403</v>
      </c>
      <c r="B142" s="63" t="s">
        <v>197</v>
      </c>
      <c r="C142" s="26" t="s">
        <v>404</v>
      </c>
      <c r="D142" s="27">
        <v>1207602</v>
      </c>
      <c r="E142" s="64" t="s">
        <v>47</v>
      </c>
      <c r="F142" s="65">
        <f t="shared" si="3"/>
        <v>1207602</v>
      </c>
    </row>
    <row r="143" spans="1:6">
      <c r="A143" s="24" t="s">
        <v>213</v>
      </c>
      <c r="B143" s="63" t="s">
        <v>197</v>
      </c>
      <c r="C143" s="26" t="s">
        <v>405</v>
      </c>
      <c r="D143" s="27">
        <v>1207602</v>
      </c>
      <c r="E143" s="64" t="s">
        <v>47</v>
      </c>
      <c r="F143" s="65">
        <f t="shared" ref="F143:F174" si="4">IF(OR(D143="-",IF(E143="-",0,E143)&gt;=IF(D143="-",0,D143)),"-",IF(D143="-",0,D143)-IF(E143="-",0,E143))</f>
        <v>1207602</v>
      </c>
    </row>
    <row r="144" spans="1:6" ht="22.5">
      <c r="A144" s="24" t="s">
        <v>406</v>
      </c>
      <c r="B144" s="63" t="s">
        <v>197</v>
      </c>
      <c r="C144" s="26" t="s">
        <v>407</v>
      </c>
      <c r="D144" s="27">
        <v>2725056</v>
      </c>
      <c r="E144" s="64" t="s">
        <v>47</v>
      </c>
      <c r="F144" s="65">
        <f t="shared" si="4"/>
        <v>2725056</v>
      </c>
    </row>
    <row r="145" spans="1:6" ht="67.5">
      <c r="A145" s="66" t="s">
        <v>408</v>
      </c>
      <c r="B145" s="63" t="s">
        <v>197</v>
      </c>
      <c r="C145" s="26" t="s">
        <v>409</v>
      </c>
      <c r="D145" s="27">
        <v>2725056</v>
      </c>
      <c r="E145" s="64" t="s">
        <v>47</v>
      </c>
      <c r="F145" s="65">
        <f t="shared" si="4"/>
        <v>2725056</v>
      </c>
    </row>
    <row r="146" spans="1:6">
      <c r="A146" s="24" t="s">
        <v>213</v>
      </c>
      <c r="B146" s="63" t="s">
        <v>197</v>
      </c>
      <c r="C146" s="26" t="s">
        <v>410</v>
      </c>
      <c r="D146" s="27">
        <v>2725056</v>
      </c>
      <c r="E146" s="64" t="s">
        <v>47</v>
      </c>
      <c r="F146" s="65">
        <f t="shared" si="4"/>
        <v>2725056</v>
      </c>
    </row>
    <row r="147" spans="1:6" ht="22.5">
      <c r="A147" s="24" t="s">
        <v>411</v>
      </c>
      <c r="B147" s="63" t="s">
        <v>197</v>
      </c>
      <c r="C147" s="26" t="s">
        <v>412</v>
      </c>
      <c r="D147" s="27">
        <v>1031800</v>
      </c>
      <c r="E147" s="64" t="s">
        <v>47</v>
      </c>
      <c r="F147" s="65">
        <f t="shared" si="4"/>
        <v>1031800</v>
      </c>
    </row>
    <row r="148" spans="1:6" ht="22.5">
      <c r="A148" s="24" t="s">
        <v>413</v>
      </c>
      <c r="B148" s="63" t="s">
        <v>197</v>
      </c>
      <c r="C148" s="26" t="s">
        <v>414</v>
      </c>
      <c r="D148" s="27">
        <v>1031800</v>
      </c>
      <c r="E148" s="64" t="s">
        <v>47</v>
      </c>
      <c r="F148" s="65">
        <f t="shared" si="4"/>
        <v>1031800</v>
      </c>
    </row>
    <row r="149" spans="1:6">
      <c r="A149" s="24" t="s">
        <v>213</v>
      </c>
      <c r="B149" s="63" t="s">
        <v>197</v>
      </c>
      <c r="C149" s="26" t="s">
        <v>415</v>
      </c>
      <c r="D149" s="27">
        <v>1031800</v>
      </c>
      <c r="E149" s="64" t="s">
        <v>47</v>
      </c>
      <c r="F149" s="65">
        <f t="shared" si="4"/>
        <v>1031800</v>
      </c>
    </row>
    <row r="150" spans="1:6" ht="33.75">
      <c r="A150" s="24" t="s">
        <v>416</v>
      </c>
      <c r="B150" s="63" t="s">
        <v>197</v>
      </c>
      <c r="C150" s="26" t="s">
        <v>417</v>
      </c>
      <c r="D150" s="27">
        <v>631578.94999999995</v>
      </c>
      <c r="E150" s="64" t="s">
        <v>47</v>
      </c>
      <c r="F150" s="65">
        <f t="shared" si="4"/>
        <v>631578.94999999995</v>
      </c>
    </row>
    <row r="151" spans="1:6" ht="22.5">
      <c r="A151" s="24" t="s">
        <v>418</v>
      </c>
      <c r="B151" s="63" t="s">
        <v>197</v>
      </c>
      <c r="C151" s="26" t="s">
        <v>419</v>
      </c>
      <c r="D151" s="27">
        <v>631578.94999999995</v>
      </c>
      <c r="E151" s="64" t="s">
        <v>47</v>
      </c>
      <c r="F151" s="65">
        <f t="shared" si="4"/>
        <v>631578.94999999995</v>
      </c>
    </row>
    <row r="152" spans="1:6">
      <c r="A152" s="24" t="s">
        <v>213</v>
      </c>
      <c r="B152" s="63" t="s">
        <v>197</v>
      </c>
      <c r="C152" s="26" t="s">
        <v>420</v>
      </c>
      <c r="D152" s="27">
        <v>631578.94999999995</v>
      </c>
      <c r="E152" s="64" t="s">
        <v>47</v>
      </c>
      <c r="F152" s="65">
        <f t="shared" si="4"/>
        <v>631578.94999999995</v>
      </c>
    </row>
    <row r="153" spans="1:6">
      <c r="A153" s="51" t="s">
        <v>421</v>
      </c>
      <c r="B153" s="52" t="s">
        <v>197</v>
      </c>
      <c r="C153" s="53" t="s">
        <v>422</v>
      </c>
      <c r="D153" s="54">
        <v>21000</v>
      </c>
      <c r="E153" s="55" t="s">
        <v>47</v>
      </c>
      <c r="F153" s="56">
        <f t="shared" si="4"/>
        <v>21000</v>
      </c>
    </row>
    <row r="154" spans="1:6" ht="22.5">
      <c r="A154" s="51" t="s">
        <v>423</v>
      </c>
      <c r="B154" s="52" t="s">
        <v>197</v>
      </c>
      <c r="C154" s="53" t="s">
        <v>424</v>
      </c>
      <c r="D154" s="54">
        <v>21000</v>
      </c>
      <c r="E154" s="55" t="s">
        <v>47</v>
      </c>
      <c r="F154" s="56">
        <f t="shared" si="4"/>
        <v>21000</v>
      </c>
    </row>
    <row r="155" spans="1:6" ht="22.5">
      <c r="A155" s="51" t="s">
        <v>220</v>
      </c>
      <c r="B155" s="52" t="s">
        <v>197</v>
      </c>
      <c r="C155" s="53" t="s">
        <v>425</v>
      </c>
      <c r="D155" s="54">
        <v>21000</v>
      </c>
      <c r="E155" s="55" t="s">
        <v>47</v>
      </c>
      <c r="F155" s="56">
        <f t="shared" si="4"/>
        <v>21000</v>
      </c>
    </row>
    <row r="156" spans="1:6" ht="33.75">
      <c r="A156" s="24" t="s">
        <v>222</v>
      </c>
      <c r="B156" s="63" t="s">
        <v>197</v>
      </c>
      <c r="C156" s="26" t="s">
        <v>426</v>
      </c>
      <c r="D156" s="27">
        <v>21000</v>
      </c>
      <c r="E156" s="64" t="s">
        <v>47</v>
      </c>
      <c r="F156" s="65">
        <f t="shared" si="4"/>
        <v>21000</v>
      </c>
    </row>
    <row r="157" spans="1:6" ht="45">
      <c r="A157" s="24" t="s">
        <v>224</v>
      </c>
      <c r="B157" s="63" t="s">
        <v>197</v>
      </c>
      <c r="C157" s="26" t="s">
        <v>427</v>
      </c>
      <c r="D157" s="27">
        <v>21000</v>
      </c>
      <c r="E157" s="64" t="s">
        <v>47</v>
      </c>
      <c r="F157" s="65">
        <f t="shared" si="4"/>
        <v>21000</v>
      </c>
    </row>
    <row r="158" spans="1:6">
      <c r="A158" s="24" t="s">
        <v>213</v>
      </c>
      <c r="B158" s="63" t="s">
        <v>197</v>
      </c>
      <c r="C158" s="26" t="s">
        <v>428</v>
      </c>
      <c r="D158" s="27">
        <v>21000</v>
      </c>
      <c r="E158" s="64" t="s">
        <v>47</v>
      </c>
      <c r="F158" s="65">
        <f t="shared" si="4"/>
        <v>21000</v>
      </c>
    </row>
    <row r="159" spans="1:6">
      <c r="A159" s="51" t="s">
        <v>429</v>
      </c>
      <c r="B159" s="52" t="s">
        <v>197</v>
      </c>
      <c r="C159" s="53" t="s">
        <v>430</v>
      </c>
      <c r="D159" s="54">
        <v>10938889.050000001</v>
      </c>
      <c r="E159" s="55">
        <v>1980594.5</v>
      </c>
      <c r="F159" s="56">
        <f t="shared" si="4"/>
        <v>8958294.5500000007</v>
      </c>
    </row>
    <row r="160" spans="1:6">
      <c r="A160" s="51" t="s">
        <v>431</v>
      </c>
      <c r="B160" s="52" t="s">
        <v>197</v>
      </c>
      <c r="C160" s="53" t="s">
        <v>432</v>
      </c>
      <c r="D160" s="54">
        <v>10938889.050000001</v>
      </c>
      <c r="E160" s="55">
        <v>1980594.5</v>
      </c>
      <c r="F160" s="56">
        <f t="shared" si="4"/>
        <v>8958294.5500000007</v>
      </c>
    </row>
    <row r="161" spans="1:6" ht="22.5">
      <c r="A161" s="51" t="s">
        <v>220</v>
      </c>
      <c r="B161" s="52" t="s">
        <v>197</v>
      </c>
      <c r="C161" s="53" t="s">
        <v>433</v>
      </c>
      <c r="D161" s="54">
        <v>10840489.050000001</v>
      </c>
      <c r="E161" s="55">
        <v>1963894.5</v>
      </c>
      <c r="F161" s="56">
        <f t="shared" si="4"/>
        <v>8876594.5500000007</v>
      </c>
    </row>
    <row r="162" spans="1:6" ht="22.5">
      <c r="A162" s="24" t="s">
        <v>434</v>
      </c>
      <c r="B162" s="63" t="s">
        <v>197</v>
      </c>
      <c r="C162" s="26" t="s">
        <v>435</v>
      </c>
      <c r="D162" s="27">
        <v>10840489.050000001</v>
      </c>
      <c r="E162" s="64">
        <v>1963894.5</v>
      </c>
      <c r="F162" s="65">
        <f t="shared" si="4"/>
        <v>8876594.5500000007</v>
      </c>
    </row>
    <row r="163" spans="1:6" ht="22.5">
      <c r="A163" s="24" t="s">
        <v>436</v>
      </c>
      <c r="B163" s="63" t="s">
        <v>197</v>
      </c>
      <c r="C163" s="26" t="s">
        <v>437</v>
      </c>
      <c r="D163" s="27">
        <v>6681310</v>
      </c>
      <c r="E163" s="64">
        <v>1200000</v>
      </c>
      <c r="F163" s="65">
        <f t="shared" si="4"/>
        <v>5481310</v>
      </c>
    </row>
    <row r="164" spans="1:6" ht="45">
      <c r="A164" s="24" t="s">
        <v>438</v>
      </c>
      <c r="B164" s="63" t="s">
        <v>197</v>
      </c>
      <c r="C164" s="26" t="s">
        <v>439</v>
      </c>
      <c r="D164" s="27">
        <v>6681310</v>
      </c>
      <c r="E164" s="64">
        <v>1200000</v>
      </c>
      <c r="F164" s="65">
        <f t="shared" si="4"/>
        <v>5481310</v>
      </c>
    </row>
    <row r="165" spans="1:6" ht="33.75">
      <c r="A165" s="24" t="s">
        <v>440</v>
      </c>
      <c r="B165" s="63" t="s">
        <v>197</v>
      </c>
      <c r="C165" s="26" t="s">
        <v>441</v>
      </c>
      <c r="D165" s="27">
        <v>4010400</v>
      </c>
      <c r="E165" s="64">
        <v>694200</v>
      </c>
      <c r="F165" s="65">
        <f t="shared" si="4"/>
        <v>3316200</v>
      </c>
    </row>
    <row r="166" spans="1:6">
      <c r="A166" s="24" t="s">
        <v>442</v>
      </c>
      <c r="B166" s="63" t="s">
        <v>197</v>
      </c>
      <c r="C166" s="26" t="s">
        <v>443</v>
      </c>
      <c r="D166" s="27">
        <v>4010400</v>
      </c>
      <c r="E166" s="64">
        <v>694200</v>
      </c>
      <c r="F166" s="65">
        <f t="shared" si="4"/>
        <v>3316200</v>
      </c>
    </row>
    <row r="167" spans="1:6" ht="56.25">
      <c r="A167" s="24" t="s">
        <v>444</v>
      </c>
      <c r="B167" s="63" t="s">
        <v>197</v>
      </c>
      <c r="C167" s="26" t="s">
        <v>445</v>
      </c>
      <c r="D167" s="27">
        <v>78778</v>
      </c>
      <c r="E167" s="64">
        <v>19694.5</v>
      </c>
      <c r="F167" s="65">
        <f t="shared" si="4"/>
        <v>59083.5</v>
      </c>
    </row>
    <row r="168" spans="1:6">
      <c r="A168" s="24" t="s">
        <v>177</v>
      </c>
      <c r="B168" s="63" t="s">
        <v>197</v>
      </c>
      <c r="C168" s="26" t="s">
        <v>446</v>
      </c>
      <c r="D168" s="27">
        <v>78778</v>
      </c>
      <c r="E168" s="64">
        <v>19694.5</v>
      </c>
      <c r="F168" s="65">
        <f t="shared" si="4"/>
        <v>59083.5</v>
      </c>
    </row>
    <row r="169" spans="1:6" ht="22.5">
      <c r="A169" s="24" t="s">
        <v>447</v>
      </c>
      <c r="B169" s="63" t="s">
        <v>197</v>
      </c>
      <c r="C169" s="26" t="s">
        <v>448</v>
      </c>
      <c r="D169" s="27">
        <v>70000</v>
      </c>
      <c r="E169" s="64">
        <v>50000</v>
      </c>
      <c r="F169" s="65">
        <f t="shared" si="4"/>
        <v>20000</v>
      </c>
    </row>
    <row r="170" spans="1:6">
      <c r="A170" s="24" t="s">
        <v>442</v>
      </c>
      <c r="B170" s="63" t="s">
        <v>197</v>
      </c>
      <c r="C170" s="26" t="s">
        <v>449</v>
      </c>
      <c r="D170" s="27">
        <v>70000</v>
      </c>
      <c r="E170" s="64">
        <v>50000</v>
      </c>
      <c r="F170" s="65">
        <f t="shared" si="4"/>
        <v>20000</v>
      </c>
    </row>
    <row r="171" spans="1:6" ht="22.5">
      <c r="A171" s="24" t="s">
        <v>418</v>
      </c>
      <c r="B171" s="63" t="s">
        <v>197</v>
      </c>
      <c r="C171" s="26" t="s">
        <v>450</v>
      </c>
      <c r="D171" s="27">
        <v>1.05</v>
      </c>
      <c r="E171" s="64" t="s">
        <v>47</v>
      </c>
      <c r="F171" s="65">
        <f t="shared" si="4"/>
        <v>1.05</v>
      </c>
    </row>
    <row r="172" spans="1:6">
      <c r="A172" s="24" t="s">
        <v>213</v>
      </c>
      <c r="B172" s="63" t="s">
        <v>197</v>
      </c>
      <c r="C172" s="26" t="s">
        <v>451</v>
      </c>
      <c r="D172" s="27">
        <v>1.05</v>
      </c>
      <c r="E172" s="64" t="s">
        <v>47</v>
      </c>
      <c r="F172" s="65">
        <f t="shared" si="4"/>
        <v>1.05</v>
      </c>
    </row>
    <row r="173" spans="1:6" ht="22.5">
      <c r="A173" s="51" t="s">
        <v>452</v>
      </c>
      <c r="B173" s="52" t="s">
        <v>197</v>
      </c>
      <c r="C173" s="53" t="s">
        <v>453</v>
      </c>
      <c r="D173" s="54">
        <v>98400</v>
      </c>
      <c r="E173" s="55">
        <v>16700</v>
      </c>
      <c r="F173" s="56">
        <f t="shared" si="4"/>
        <v>81700</v>
      </c>
    </row>
    <row r="174" spans="1:6">
      <c r="A174" s="24" t="s">
        <v>454</v>
      </c>
      <c r="B174" s="63" t="s">
        <v>197</v>
      </c>
      <c r="C174" s="26" t="s">
        <v>455</v>
      </c>
      <c r="D174" s="27">
        <v>98400</v>
      </c>
      <c r="E174" s="64">
        <v>16700</v>
      </c>
      <c r="F174" s="65">
        <f t="shared" si="4"/>
        <v>81700</v>
      </c>
    </row>
    <row r="175" spans="1:6">
      <c r="A175" s="24" t="s">
        <v>456</v>
      </c>
      <c r="B175" s="63" t="s">
        <v>197</v>
      </c>
      <c r="C175" s="26" t="s">
        <v>457</v>
      </c>
      <c r="D175" s="27">
        <v>98400</v>
      </c>
      <c r="E175" s="64">
        <v>16700</v>
      </c>
      <c r="F175" s="65">
        <f t="shared" ref="F175:F206" si="5">IF(OR(D175="-",IF(E175="-",0,E175)&gt;=IF(D175="-",0,D175)),"-",IF(D175="-",0,D175)-IF(E175="-",0,E175))</f>
        <v>81700</v>
      </c>
    </row>
    <row r="176" spans="1:6">
      <c r="A176" s="24" t="s">
        <v>213</v>
      </c>
      <c r="B176" s="63" t="s">
        <v>197</v>
      </c>
      <c r="C176" s="26" t="s">
        <v>458</v>
      </c>
      <c r="D176" s="27">
        <v>98400</v>
      </c>
      <c r="E176" s="64">
        <v>16700</v>
      </c>
      <c r="F176" s="65">
        <f t="shared" si="5"/>
        <v>81700</v>
      </c>
    </row>
    <row r="177" spans="1:6">
      <c r="A177" s="51" t="s">
        <v>459</v>
      </c>
      <c r="B177" s="52" t="s">
        <v>197</v>
      </c>
      <c r="C177" s="53" t="s">
        <v>460</v>
      </c>
      <c r="D177" s="54">
        <v>1072244</v>
      </c>
      <c r="E177" s="55">
        <v>176356</v>
      </c>
      <c r="F177" s="56">
        <f t="shared" si="5"/>
        <v>895888</v>
      </c>
    </row>
    <row r="178" spans="1:6">
      <c r="A178" s="51" t="s">
        <v>461</v>
      </c>
      <c r="B178" s="52" t="s">
        <v>197</v>
      </c>
      <c r="C178" s="53" t="s">
        <v>462</v>
      </c>
      <c r="D178" s="54">
        <v>1072244</v>
      </c>
      <c r="E178" s="55">
        <v>176356</v>
      </c>
      <c r="F178" s="56">
        <f t="shared" si="5"/>
        <v>895888</v>
      </c>
    </row>
    <row r="179" spans="1:6" ht="33.75">
      <c r="A179" s="51" t="s">
        <v>463</v>
      </c>
      <c r="B179" s="52" t="s">
        <v>197</v>
      </c>
      <c r="C179" s="53" t="s">
        <v>464</v>
      </c>
      <c r="D179" s="54">
        <v>1072244</v>
      </c>
      <c r="E179" s="55">
        <v>176356</v>
      </c>
      <c r="F179" s="56">
        <f t="shared" si="5"/>
        <v>895888</v>
      </c>
    </row>
    <row r="180" spans="1:6">
      <c r="A180" s="24" t="s">
        <v>465</v>
      </c>
      <c r="B180" s="63" t="s">
        <v>197</v>
      </c>
      <c r="C180" s="26" t="s">
        <v>466</v>
      </c>
      <c r="D180" s="27">
        <v>1072244</v>
      </c>
      <c r="E180" s="64">
        <v>176356</v>
      </c>
      <c r="F180" s="65">
        <f t="shared" si="5"/>
        <v>895888</v>
      </c>
    </row>
    <row r="181" spans="1:6">
      <c r="A181" s="24" t="s">
        <v>467</v>
      </c>
      <c r="B181" s="63" t="s">
        <v>197</v>
      </c>
      <c r="C181" s="26" t="s">
        <v>468</v>
      </c>
      <c r="D181" s="27">
        <v>1072244</v>
      </c>
      <c r="E181" s="64">
        <v>176356</v>
      </c>
      <c r="F181" s="65">
        <f t="shared" si="5"/>
        <v>895888</v>
      </c>
    </row>
    <row r="182" spans="1:6" ht="22.5">
      <c r="A182" s="24" t="s">
        <v>287</v>
      </c>
      <c r="B182" s="63" t="s">
        <v>197</v>
      </c>
      <c r="C182" s="26" t="s">
        <v>469</v>
      </c>
      <c r="D182" s="27">
        <v>1072244</v>
      </c>
      <c r="E182" s="64">
        <v>176356</v>
      </c>
      <c r="F182" s="65">
        <f t="shared" si="5"/>
        <v>895888</v>
      </c>
    </row>
    <row r="183" spans="1:6" ht="22.5">
      <c r="A183" s="51" t="s">
        <v>470</v>
      </c>
      <c r="B183" s="52" t="s">
        <v>197</v>
      </c>
      <c r="C183" s="53" t="s">
        <v>471</v>
      </c>
      <c r="D183" s="54">
        <v>5000</v>
      </c>
      <c r="E183" s="55" t="s">
        <v>47</v>
      </c>
      <c r="F183" s="56">
        <f t="shared" si="5"/>
        <v>5000</v>
      </c>
    </row>
    <row r="184" spans="1:6" ht="22.5">
      <c r="A184" s="51" t="s">
        <v>472</v>
      </c>
      <c r="B184" s="52" t="s">
        <v>197</v>
      </c>
      <c r="C184" s="53" t="s">
        <v>473</v>
      </c>
      <c r="D184" s="54">
        <v>5000</v>
      </c>
      <c r="E184" s="55" t="s">
        <v>47</v>
      </c>
      <c r="F184" s="56">
        <f t="shared" si="5"/>
        <v>5000</v>
      </c>
    </row>
    <row r="185" spans="1:6" ht="33.75">
      <c r="A185" s="51" t="s">
        <v>474</v>
      </c>
      <c r="B185" s="52" t="s">
        <v>197</v>
      </c>
      <c r="C185" s="53" t="s">
        <v>475</v>
      </c>
      <c r="D185" s="54">
        <v>5000</v>
      </c>
      <c r="E185" s="55" t="s">
        <v>47</v>
      </c>
      <c r="F185" s="56">
        <f t="shared" si="5"/>
        <v>5000</v>
      </c>
    </row>
    <row r="186" spans="1:6">
      <c r="A186" s="24" t="s">
        <v>476</v>
      </c>
      <c r="B186" s="63" t="s">
        <v>197</v>
      </c>
      <c r="C186" s="26" t="s">
        <v>477</v>
      </c>
      <c r="D186" s="27">
        <v>5000</v>
      </c>
      <c r="E186" s="64" t="s">
        <v>47</v>
      </c>
      <c r="F186" s="65">
        <f t="shared" si="5"/>
        <v>5000</v>
      </c>
    </row>
    <row r="187" spans="1:6">
      <c r="A187" s="24" t="s">
        <v>478</v>
      </c>
      <c r="B187" s="63" t="s">
        <v>197</v>
      </c>
      <c r="C187" s="26" t="s">
        <v>479</v>
      </c>
      <c r="D187" s="27">
        <v>5000</v>
      </c>
      <c r="E187" s="64" t="s">
        <v>47</v>
      </c>
      <c r="F187" s="65">
        <f t="shared" si="5"/>
        <v>5000</v>
      </c>
    </row>
    <row r="188" spans="1:6">
      <c r="A188" s="24" t="s">
        <v>480</v>
      </c>
      <c r="B188" s="63" t="s">
        <v>197</v>
      </c>
      <c r="C188" s="26" t="s">
        <v>481</v>
      </c>
      <c r="D188" s="27">
        <v>5000</v>
      </c>
      <c r="E188" s="64" t="s">
        <v>47</v>
      </c>
      <c r="F188" s="65">
        <f t="shared" si="5"/>
        <v>5000</v>
      </c>
    </row>
    <row r="189" spans="1:6" ht="9" customHeight="1">
      <c r="A189" s="67"/>
      <c r="B189" s="68"/>
      <c r="C189" s="69"/>
      <c r="D189" s="70"/>
      <c r="E189" s="68"/>
      <c r="F189" s="68"/>
    </row>
    <row r="190" spans="1:6" ht="13.5" customHeight="1">
      <c r="A190" s="71" t="s">
        <v>482</v>
      </c>
      <c r="B190" s="72" t="s">
        <v>483</v>
      </c>
      <c r="C190" s="73" t="s">
        <v>198</v>
      </c>
      <c r="D190" s="74">
        <v>-2843053.42</v>
      </c>
      <c r="E190" s="74">
        <v>-1183162.56</v>
      </c>
      <c r="F190" s="75" t="s">
        <v>484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6"/>
  <sheetViews>
    <sheetView showGridLines="0" workbookViewId="0">
      <selection sqref="A1:F1"/>
    </sheetView>
  </sheetViews>
  <sheetFormatPr defaultRowHeight="12.75" customHeight="1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>
      <c r="A1" s="120" t="s">
        <v>485</v>
      </c>
      <c r="B1" s="120"/>
      <c r="C1" s="120"/>
      <c r="D1" s="120"/>
      <c r="E1" s="120"/>
      <c r="F1" s="120"/>
    </row>
    <row r="2" spans="1:6" ht="13.15" customHeight="1">
      <c r="A2" s="96" t="s">
        <v>486</v>
      </c>
      <c r="B2" s="96"/>
      <c r="C2" s="96"/>
      <c r="D2" s="96"/>
      <c r="E2" s="96"/>
      <c r="F2" s="96"/>
    </row>
    <row r="3" spans="1:6" ht="9" customHeight="1">
      <c r="A3" s="5"/>
      <c r="B3" s="76"/>
      <c r="C3" s="43"/>
      <c r="D3" s="9"/>
      <c r="E3" s="9"/>
      <c r="F3" s="43"/>
    </row>
    <row r="4" spans="1:6" ht="13.9" customHeight="1">
      <c r="A4" s="107" t="s">
        <v>22</v>
      </c>
      <c r="B4" s="101" t="s">
        <v>23</v>
      </c>
      <c r="C4" s="113" t="s">
        <v>487</v>
      </c>
      <c r="D4" s="104" t="s">
        <v>25</v>
      </c>
      <c r="E4" s="104" t="s">
        <v>26</v>
      </c>
      <c r="F4" s="110" t="s">
        <v>27</v>
      </c>
    </row>
    <row r="5" spans="1:6" ht="4.9000000000000004" customHeight="1">
      <c r="A5" s="108"/>
      <c r="B5" s="102"/>
      <c r="C5" s="114"/>
      <c r="D5" s="105"/>
      <c r="E5" s="105"/>
      <c r="F5" s="111"/>
    </row>
    <row r="6" spans="1:6" ht="6" customHeight="1">
      <c r="A6" s="108"/>
      <c r="B6" s="102"/>
      <c r="C6" s="114"/>
      <c r="D6" s="105"/>
      <c r="E6" s="105"/>
      <c r="F6" s="111"/>
    </row>
    <row r="7" spans="1:6" ht="4.9000000000000004" customHeight="1">
      <c r="A7" s="108"/>
      <c r="B7" s="102"/>
      <c r="C7" s="114"/>
      <c r="D7" s="105"/>
      <c r="E7" s="105"/>
      <c r="F7" s="111"/>
    </row>
    <row r="8" spans="1:6" ht="6" customHeight="1">
      <c r="A8" s="108"/>
      <c r="B8" s="102"/>
      <c r="C8" s="114"/>
      <c r="D8" s="105"/>
      <c r="E8" s="105"/>
      <c r="F8" s="111"/>
    </row>
    <row r="9" spans="1:6" ht="6" customHeight="1">
      <c r="A9" s="108"/>
      <c r="B9" s="102"/>
      <c r="C9" s="114"/>
      <c r="D9" s="105"/>
      <c r="E9" s="105"/>
      <c r="F9" s="111"/>
    </row>
    <row r="10" spans="1:6" ht="18" customHeight="1">
      <c r="A10" s="109"/>
      <c r="B10" s="103"/>
      <c r="C10" s="121"/>
      <c r="D10" s="106"/>
      <c r="E10" s="106"/>
      <c r="F10" s="112"/>
    </row>
    <row r="11" spans="1:6" ht="13.5" customHeight="1">
      <c r="A11" s="18">
        <v>1</v>
      </c>
      <c r="B11" s="19">
        <v>2</v>
      </c>
      <c r="C11" s="20">
        <v>3</v>
      </c>
      <c r="D11" s="21" t="s">
        <v>28</v>
      </c>
      <c r="E11" s="50" t="s">
        <v>29</v>
      </c>
      <c r="F11" s="23" t="s">
        <v>30</v>
      </c>
    </row>
    <row r="12" spans="1:6" ht="22.5">
      <c r="A12" s="77" t="s">
        <v>488</v>
      </c>
      <c r="B12" s="78" t="s">
        <v>489</v>
      </c>
      <c r="C12" s="79" t="s">
        <v>198</v>
      </c>
      <c r="D12" s="80">
        <v>2843053.42</v>
      </c>
      <c r="E12" s="80">
        <v>1183162.56</v>
      </c>
      <c r="F12" s="81" t="s">
        <v>198</v>
      </c>
    </row>
    <row r="13" spans="1:6">
      <c r="A13" s="82" t="s">
        <v>34</v>
      </c>
      <c r="B13" s="83"/>
      <c r="C13" s="84"/>
      <c r="D13" s="85"/>
      <c r="E13" s="85"/>
      <c r="F13" s="86"/>
    </row>
    <row r="14" spans="1:6" ht="22.5">
      <c r="A14" s="51" t="s">
        <v>490</v>
      </c>
      <c r="B14" s="87" t="s">
        <v>491</v>
      </c>
      <c r="C14" s="88" t="s">
        <v>198</v>
      </c>
      <c r="D14" s="54" t="s">
        <v>47</v>
      </c>
      <c r="E14" s="54" t="s">
        <v>47</v>
      </c>
      <c r="F14" s="56" t="s">
        <v>47</v>
      </c>
    </row>
    <row r="15" spans="1:6">
      <c r="A15" s="82" t="s">
        <v>492</v>
      </c>
      <c r="B15" s="83"/>
      <c r="C15" s="84"/>
      <c r="D15" s="85"/>
      <c r="E15" s="85"/>
      <c r="F15" s="86"/>
    </row>
    <row r="16" spans="1:6" ht="33.75">
      <c r="A16" s="34" t="s">
        <v>493</v>
      </c>
      <c r="B16" s="35" t="s">
        <v>491</v>
      </c>
      <c r="C16" s="89" t="s">
        <v>494</v>
      </c>
      <c r="D16" s="37">
        <v>500000</v>
      </c>
      <c r="E16" s="37" t="s">
        <v>47</v>
      </c>
      <c r="F16" s="38">
        <v>500000</v>
      </c>
    </row>
    <row r="17" spans="1:6" ht="33.75">
      <c r="A17" s="24" t="s">
        <v>495</v>
      </c>
      <c r="B17" s="25" t="s">
        <v>491</v>
      </c>
      <c r="C17" s="90" t="s">
        <v>496</v>
      </c>
      <c r="D17" s="27">
        <v>-500000</v>
      </c>
      <c r="E17" s="27" t="s">
        <v>47</v>
      </c>
      <c r="F17" s="65">
        <v>-500000</v>
      </c>
    </row>
    <row r="18" spans="1:6">
      <c r="A18" s="51" t="s">
        <v>497</v>
      </c>
      <c r="B18" s="87" t="s">
        <v>498</v>
      </c>
      <c r="C18" s="88" t="s">
        <v>198</v>
      </c>
      <c r="D18" s="54" t="s">
        <v>47</v>
      </c>
      <c r="E18" s="54" t="s">
        <v>47</v>
      </c>
      <c r="F18" s="56" t="s">
        <v>47</v>
      </c>
    </row>
    <row r="19" spans="1:6">
      <c r="A19" s="82" t="s">
        <v>492</v>
      </c>
      <c r="B19" s="83"/>
      <c r="C19" s="84"/>
      <c r="D19" s="85"/>
      <c r="E19" s="85"/>
      <c r="F19" s="86"/>
    </row>
    <row r="20" spans="1:6">
      <c r="A20" s="77" t="s">
        <v>499</v>
      </c>
      <c r="B20" s="78" t="s">
        <v>500</v>
      </c>
      <c r="C20" s="79" t="s">
        <v>501</v>
      </c>
      <c r="D20" s="80">
        <v>2843053.42</v>
      </c>
      <c r="E20" s="80">
        <v>1183162.56</v>
      </c>
      <c r="F20" s="81">
        <v>1659890.86</v>
      </c>
    </row>
    <row r="21" spans="1:6" ht="22.5">
      <c r="A21" s="77" t="s">
        <v>502</v>
      </c>
      <c r="B21" s="78" t="s">
        <v>500</v>
      </c>
      <c r="C21" s="79" t="s">
        <v>503</v>
      </c>
      <c r="D21" s="80">
        <v>2843053.42</v>
      </c>
      <c r="E21" s="80">
        <v>1183162.56</v>
      </c>
      <c r="F21" s="81">
        <v>1659890.86</v>
      </c>
    </row>
    <row r="22" spans="1:6">
      <c r="A22" s="77" t="s">
        <v>504</v>
      </c>
      <c r="B22" s="78" t="s">
        <v>505</v>
      </c>
      <c r="C22" s="79" t="s">
        <v>506</v>
      </c>
      <c r="D22" s="80">
        <v>-40689444</v>
      </c>
      <c r="E22" s="80">
        <v>-2844246.72</v>
      </c>
      <c r="F22" s="81" t="s">
        <v>484</v>
      </c>
    </row>
    <row r="23" spans="1:6" ht="22.5">
      <c r="A23" s="24" t="s">
        <v>507</v>
      </c>
      <c r="B23" s="25" t="s">
        <v>505</v>
      </c>
      <c r="C23" s="90" t="s">
        <v>508</v>
      </c>
      <c r="D23" s="27">
        <v>-40689444</v>
      </c>
      <c r="E23" s="27">
        <v>-2844246.72</v>
      </c>
      <c r="F23" s="65" t="s">
        <v>484</v>
      </c>
    </row>
    <row r="24" spans="1:6">
      <c r="A24" s="77" t="s">
        <v>509</v>
      </c>
      <c r="B24" s="78" t="s">
        <v>510</v>
      </c>
      <c r="C24" s="79" t="s">
        <v>511</v>
      </c>
      <c r="D24" s="80">
        <v>43532497.420000002</v>
      </c>
      <c r="E24" s="80">
        <v>4027409.28</v>
      </c>
      <c r="F24" s="81" t="s">
        <v>484</v>
      </c>
    </row>
    <row r="25" spans="1:6" ht="22.5">
      <c r="A25" s="24" t="s">
        <v>512</v>
      </c>
      <c r="B25" s="25" t="s">
        <v>510</v>
      </c>
      <c r="C25" s="90" t="s">
        <v>513</v>
      </c>
      <c r="D25" s="27">
        <v>43532497.420000002</v>
      </c>
      <c r="E25" s="27">
        <v>4027409.28</v>
      </c>
      <c r="F25" s="65" t="s">
        <v>484</v>
      </c>
    </row>
    <row r="26" spans="1:6" ht="12.75" customHeight="1">
      <c r="A26" s="91"/>
      <c r="B26" s="92"/>
      <c r="C26" s="93"/>
      <c r="D26" s="94"/>
      <c r="E26" s="94"/>
      <c r="F26" s="95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2.75"/>
  <sheetData>
    <row r="1" spans="1:2">
      <c r="A1" t="s">
        <v>514</v>
      </c>
      <c r="B1" t="s">
        <v>515</v>
      </c>
    </row>
    <row r="2" spans="1:2">
      <c r="A2" t="s">
        <v>516</v>
      </c>
      <c r="B2" t="s">
        <v>517</v>
      </c>
    </row>
    <row r="3" spans="1:2">
      <c r="A3" t="s">
        <v>518</v>
      </c>
      <c r="B3" t="s">
        <v>6</v>
      </c>
    </row>
    <row r="4" spans="1:2">
      <c r="A4" t="s">
        <v>519</v>
      </c>
      <c r="B4" t="s">
        <v>520</v>
      </c>
    </row>
    <row r="5" spans="1:2">
      <c r="A5" t="s">
        <v>521</v>
      </c>
      <c r="B5" t="s">
        <v>522</v>
      </c>
    </row>
    <row r="6" spans="1:2">
      <c r="A6" t="s">
        <v>523</v>
      </c>
      <c r="B6" t="s">
        <v>515</v>
      </c>
    </row>
    <row r="7" spans="1:2">
      <c r="A7" t="s">
        <v>524</v>
      </c>
      <c r="B7" t="s">
        <v>525</v>
      </c>
    </row>
    <row r="8" spans="1:2">
      <c r="A8" t="s">
        <v>526</v>
      </c>
      <c r="B8" t="s">
        <v>527</v>
      </c>
    </row>
    <row r="9" spans="1:2">
      <c r="A9" t="s">
        <v>528</v>
      </c>
      <c r="B9" t="s">
        <v>529</v>
      </c>
    </row>
    <row r="10" spans="1:2">
      <c r="A10" t="s">
        <v>530</v>
      </c>
      <c r="B10" t="s">
        <v>531</v>
      </c>
    </row>
    <row r="11" spans="1:2">
      <c r="A11" t="s">
        <v>532</v>
      </c>
      <c r="B11" t="s">
        <v>522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Кузнецова</dc:creator>
  <dc:description>POI HSSF rep:2.52.0.266</dc:description>
  <cp:lastModifiedBy>Кузнецова</cp:lastModifiedBy>
  <dcterms:created xsi:type="dcterms:W3CDTF">2021-03-03T11:41:45Z</dcterms:created>
  <dcterms:modified xsi:type="dcterms:W3CDTF">2021-03-03T11:41:45Z</dcterms:modified>
</cp:coreProperties>
</file>